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t00406832\Downloads\11月期調査２\"/>
    </mc:Choice>
  </mc:AlternateContent>
  <bookViews>
    <workbookView xWindow="-105" yWindow="-105" windowWidth="19395" windowHeight="10395"/>
  </bookViews>
  <sheets>
    <sheet name="回答" sheetId="2" r:id="rId1"/>
    <sheet name="回答結果" sheetId="5" state="hidden" r:id="rId2"/>
  </sheets>
  <definedNames>
    <definedName name="_xlnm._FilterDatabase" localSheetId="0" hidden="1">回答!$AB$103:$AC$118</definedName>
    <definedName name="_xlnm.Print_Area" localSheetId="0">回答!$A$1:$AG$151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49" i="2" l="1"/>
  <c r="AR32" i="2"/>
  <c r="AR33" i="2"/>
  <c r="AR34" i="2"/>
  <c r="AR35" i="2"/>
  <c r="AR36" i="2"/>
  <c r="AR37" i="2"/>
  <c r="AR38" i="2"/>
  <c r="AR39" i="2"/>
  <c r="AR40" i="2"/>
  <c r="AR41" i="2"/>
  <c r="AR42" i="2"/>
  <c r="AR43" i="2"/>
  <c r="AR44" i="2"/>
  <c r="AR45" i="2"/>
  <c r="AR46" i="2"/>
  <c r="AR47" i="2"/>
  <c r="AR48" i="2"/>
  <c r="AR31" i="2"/>
  <c r="AE2" i="5"/>
  <c r="C119" i="2" l="1"/>
  <c r="C150" i="2"/>
  <c r="I149" i="2"/>
  <c r="C136" i="2"/>
  <c r="I135" i="2"/>
  <c r="I118" i="2"/>
  <c r="AR100" i="2" l="1"/>
  <c r="CV2" i="5" s="1"/>
  <c r="AR90" i="2"/>
  <c r="CL2" i="5" s="1"/>
  <c r="AR99" i="2"/>
  <c r="CU2" i="5" s="1"/>
  <c r="AR92" i="2"/>
  <c r="CN2" i="5" s="1"/>
  <c r="AR93" i="2"/>
  <c r="AR94" i="2"/>
  <c r="CP2" i="5" s="1"/>
  <c r="AR95" i="2"/>
  <c r="CQ2" i="5" s="1"/>
  <c r="AR96" i="2"/>
  <c r="CR2" i="5" s="1"/>
  <c r="AR97" i="2"/>
  <c r="CS2" i="5" s="1"/>
  <c r="AR98" i="2"/>
  <c r="CT2" i="5" s="1"/>
  <c r="AR91" i="2"/>
  <c r="CM2" i="5" s="1"/>
  <c r="AR89" i="2"/>
  <c r="CK2" i="5" s="1"/>
  <c r="AR82" i="2"/>
  <c r="AR83" i="2"/>
  <c r="AR84" i="2"/>
  <c r="CF2" i="5" s="1"/>
  <c r="AR85" i="2"/>
  <c r="CG2" i="5" s="1"/>
  <c r="AR86" i="2"/>
  <c r="CH2" i="5" s="1"/>
  <c r="AR87" i="2"/>
  <c r="CI2" i="5" s="1"/>
  <c r="AR88" i="2"/>
  <c r="CJ2" i="5" s="1"/>
  <c r="AR80" i="2"/>
  <c r="CB2" i="5" s="1"/>
  <c r="AR65" i="2"/>
  <c r="BM2" i="5" s="1"/>
  <c r="AR66" i="2"/>
  <c r="BN2" i="5" s="1"/>
  <c r="AR67" i="2"/>
  <c r="BO2" i="5" s="1"/>
  <c r="AR68" i="2"/>
  <c r="BP2" i="5" s="1"/>
  <c r="AR69" i="2"/>
  <c r="BQ2" i="5" s="1"/>
  <c r="AR70" i="2"/>
  <c r="BR2" i="5" s="1"/>
  <c r="AR71" i="2"/>
  <c r="BS2" i="5" s="1"/>
  <c r="AR72" i="2"/>
  <c r="BT2" i="5" s="1"/>
  <c r="AR73" i="2"/>
  <c r="BU2" i="5" s="1"/>
  <c r="AR74" i="2"/>
  <c r="BV2" i="5" s="1"/>
  <c r="AR75" i="2"/>
  <c r="BW2" i="5" s="1"/>
  <c r="AR76" i="2"/>
  <c r="BX2" i="5" s="1"/>
  <c r="AR77" i="2"/>
  <c r="BY2" i="5" s="1"/>
  <c r="AR78" i="2"/>
  <c r="BZ2" i="5" s="1"/>
  <c r="AR79" i="2"/>
  <c r="CA2" i="5" s="1"/>
  <c r="AR64" i="2"/>
  <c r="BL2" i="5" s="1"/>
  <c r="AR50" i="2"/>
  <c r="AR51" i="2"/>
  <c r="AR52" i="2"/>
  <c r="AZ2" i="5" s="1"/>
  <c r="AR53" i="2"/>
  <c r="BA2" i="5" s="1"/>
  <c r="AR54" i="2"/>
  <c r="BB2" i="5" s="1"/>
  <c r="AR55" i="2"/>
  <c r="BC2" i="5" s="1"/>
  <c r="AR56" i="2"/>
  <c r="BD2" i="5" s="1"/>
  <c r="AR57" i="2"/>
  <c r="BE2" i="5" s="1"/>
  <c r="AR58" i="2"/>
  <c r="BF2" i="5" s="1"/>
  <c r="AR59" i="2"/>
  <c r="BG2" i="5" s="1"/>
  <c r="AR60" i="2"/>
  <c r="BH2" i="5" s="1"/>
  <c r="AR61" i="2"/>
  <c r="BI2" i="5" s="1"/>
  <c r="AR62" i="2"/>
  <c r="BJ2" i="5" s="1"/>
  <c r="AR63" i="2"/>
  <c r="AW2" i="5"/>
  <c r="AR81" i="2"/>
  <c r="CC2" i="5" s="1"/>
  <c r="AR2" i="5"/>
  <c r="AF2" i="5"/>
  <c r="AG2" i="5"/>
  <c r="AH2" i="5"/>
  <c r="AI2" i="5"/>
  <c r="AJ2" i="5"/>
  <c r="AK2" i="5"/>
  <c r="AL2" i="5"/>
  <c r="AM2" i="5"/>
  <c r="AN2" i="5"/>
  <c r="AO2" i="5"/>
  <c r="AP2" i="5"/>
  <c r="AQ2" i="5"/>
  <c r="AT2" i="5"/>
  <c r="AU2" i="5"/>
  <c r="AV2" i="5"/>
  <c r="AR11" i="2"/>
  <c r="K2" i="5" s="1"/>
  <c r="AR12" i="2"/>
  <c r="L2" i="5" s="1"/>
  <c r="AR13" i="2"/>
  <c r="M2" i="5" s="1"/>
  <c r="AR14" i="2"/>
  <c r="N2" i="5" s="1"/>
  <c r="AR15" i="2"/>
  <c r="O2" i="5" s="1"/>
  <c r="AR16" i="2"/>
  <c r="P2" i="5" s="1"/>
  <c r="AR17" i="2"/>
  <c r="Q2" i="5" s="1"/>
  <c r="AR18" i="2"/>
  <c r="R2" i="5" s="1"/>
  <c r="AR19" i="2"/>
  <c r="S2" i="5" s="1"/>
  <c r="AR20" i="2"/>
  <c r="T2" i="5" s="1"/>
  <c r="AR21" i="2"/>
  <c r="U2" i="5" s="1"/>
  <c r="AR22" i="2"/>
  <c r="V2" i="5" s="1"/>
  <c r="AR23" i="2"/>
  <c r="W2" i="5" s="1"/>
  <c r="AR24" i="2"/>
  <c r="X2" i="5" s="1"/>
  <c r="AR25" i="2"/>
  <c r="AR26" i="2"/>
  <c r="AR27" i="2"/>
  <c r="AA2" i="5" s="1"/>
  <c r="AR28" i="2"/>
  <c r="AB2" i="5" s="1"/>
  <c r="AR29" i="2"/>
  <c r="AC2" i="5" s="1"/>
  <c r="AR30" i="2"/>
  <c r="AD2" i="5" s="1"/>
  <c r="AS2" i="5"/>
  <c r="CD2" i="5"/>
  <c r="CE2" i="5"/>
  <c r="AR8" i="2"/>
  <c r="H2" i="5" s="1"/>
  <c r="AR7" i="2"/>
  <c r="G2" i="5" s="1"/>
  <c r="AR9" i="2"/>
  <c r="I2" i="5" s="1"/>
  <c r="AR10" i="2"/>
  <c r="J2" i="5" s="1"/>
  <c r="AR4" i="2"/>
  <c r="D2" i="5" s="1"/>
  <c r="AR5" i="2"/>
  <c r="E2" i="5" s="1"/>
  <c r="AR6" i="2"/>
  <c r="F2" i="5" s="1"/>
  <c r="AR3" i="2"/>
  <c r="C2" i="5" s="1"/>
  <c r="CO2" i="5"/>
  <c r="BK2" i="5"/>
  <c r="AX2" i="5"/>
  <c r="AY2" i="5"/>
  <c r="Y2" i="5"/>
  <c r="Z2" i="5"/>
  <c r="AR2" i="2"/>
  <c r="B2" i="5" s="1"/>
  <c r="AR1" i="2"/>
  <c r="A2" i="5" s="1"/>
  <c r="AO45" i="2"/>
</calcChain>
</file>

<file path=xl/sharedStrings.xml><?xml version="1.0" encoding="utf-8"?>
<sst xmlns="http://schemas.openxmlformats.org/spreadsheetml/2006/main" count="416" uniqueCount="281">
  <si>
    <t>調査目的</t>
    <rPh sb="0" eb="2">
      <t>チョウサ</t>
    </rPh>
    <rPh sb="2" eb="4">
      <t>モクテキ</t>
    </rPh>
    <phoneticPr fontId="1"/>
  </si>
  <si>
    <t>①　都道府県名</t>
    <rPh sb="2" eb="7">
      <t>トドウフケンメイ</t>
    </rPh>
    <phoneticPr fontId="1"/>
  </si>
  <si>
    <t>③　勤務校種</t>
    <rPh sb="2" eb="4">
      <t>キンム</t>
    </rPh>
    <rPh sb="4" eb="6">
      <t>コウシュ</t>
    </rPh>
    <phoneticPr fontId="1"/>
  </si>
  <si>
    <t>⑤　事務職員配置</t>
    <rPh sb="2" eb="6">
      <t>ジムショクイン</t>
    </rPh>
    <rPh sb="6" eb="8">
      <t>ハイチ</t>
    </rPh>
    <phoneticPr fontId="1"/>
  </si>
  <si>
    <t>⑥　任用形態</t>
    <rPh sb="2" eb="4">
      <t>ニンヨウ</t>
    </rPh>
    <rPh sb="4" eb="6">
      <t>ケイタイ</t>
    </rPh>
    <phoneticPr fontId="1"/>
  </si>
  <si>
    <t>④　勤務校学級数（特別支援学級含む）</t>
    <rPh sb="2" eb="5">
      <t>キンムコウ</t>
    </rPh>
    <rPh sb="5" eb="8">
      <t>ガッキュウスウ</t>
    </rPh>
    <rPh sb="9" eb="11">
      <t>トクベツ</t>
    </rPh>
    <rPh sb="11" eb="13">
      <t>シエン</t>
    </rPh>
    <rPh sb="13" eb="15">
      <t>ガッキュウ</t>
    </rPh>
    <rPh sb="15" eb="16">
      <t>フク</t>
    </rPh>
    <phoneticPr fontId="1"/>
  </si>
  <si>
    <t>１　就学援助・就学奨励に関する事務</t>
    <rPh sb="2" eb="4">
      <t>シュウガク</t>
    </rPh>
    <rPh sb="4" eb="6">
      <t>エンジョ</t>
    </rPh>
    <rPh sb="7" eb="9">
      <t>シュウガク</t>
    </rPh>
    <rPh sb="9" eb="11">
      <t>ショウレイ</t>
    </rPh>
    <rPh sb="12" eb="13">
      <t>カン</t>
    </rPh>
    <rPh sb="15" eb="17">
      <t>ジム</t>
    </rPh>
    <phoneticPr fontId="1"/>
  </si>
  <si>
    <t>２　児童・生徒の転出入等学籍に関する事務</t>
    <rPh sb="2" eb="4">
      <t>ジドウ</t>
    </rPh>
    <rPh sb="5" eb="7">
      <t>セイト</t>
    </rPh>
    <rPh sb="8" eb="11">
      <t>テンシュツニュウ</t>
    </rPh>
    <rPh sb="11" eb="12">
      <t>トウ</t>
    </rPh>
    <rPh sb="12" eb="14">
      <t>ガクセキ</t>
    </rPh>
    <rPh sb="15" eb="16">
      <t>カン</t>
    </rPh>
    <rPh sb="18" eb="20">
      <t>ジム</t>
    </rPh>
    <phoneticPr fontId="4"/>
  </si>
  <si>
    <t>３　諸証明発行に関する事務</t>
    <rPh sb="2" eb="5">
      <t>ショショウメイ</t>
    </rPh>
    <rPh sb="5" eb="7">
      <t>ハッコウ</t>
    </rPh>
    <rPh sb="8" eb="9">
      <t>カン</t>
    </rPh>
    <rPh sb="11" eb="13">
      <t>ジム</t>
    </rPh>
    <phoneticPr fontId="4"/>
  </si>
  <si>
    <t>４　教科書給与に関する事務</t>
    <rPh sb="2" eb="5">
      <t>キョウカショ</t>
    </rPh>
    <rPh sb="5" eb="7">
      <t>キュウヨ</t>
    </rPh>
    <rPh sb="8" eb="9">
      <t>カン</t>
    </rPh>
    <rPh sb="11" eb="13">
      <t>ジム</t>
    </rPh>
    <phoneticPr fontId="4"/>
  </si>
  <si>
    <t>５　各種調査・統計に関する事務</t>
    <rPh sb="2" eb="4">
      <t>カクシュ</t>
    </rPh>
    <rPh sb="4" eb="6">
      <t>チョウサ</t>
    </rPh>
    <rPh sb="7" eb="9">
      <t>トウケイ</t>
    </rPh>
    <rPh sb="10" eb="11">
      <t>カン</t>
    </rPh>
    <rPh sb="13" eb="15">
      <t>ジム</t>
    </rPh>
    <phoneticPr fontId="4"/>
  </si>
  <si>
    <t>６　文書の収受・保存・廃棄事務</t>
    <rPh sb="2" eb="4">
      <t>ブンショ</t>
    </rPh>
    <rPh sb="5" eb="7">
      <t>シュウジュ</t>
    </rPh>
    <rPh sb="8" eb="10">
      <t>ホゾン</t>
    </rPh>
    <rPh sb="11" eb="13">
      <t>ハイキ</t>
    </rPh>
    <rPh sb="13" eb="15">
      <t>ジム</t>
    </rPh>
    <phoneticPr fontId="4"/>
  </si>
  <si>
    <t>７　校内諸規定の制定・改廃に関する事務</t>
    <rPh sb="2" eb="4">
      <t>コウナイ</t>
    </rPh>
    <rPh sb="4" eb="7">
      <t>ショキテイ</t>
    </rPh>
    <rPh sb="8" eb="10">
      <t>セイテイ</t>
    </rPh>
    <rPh sb="11" eb="13">
      <t>カイハイ</t>
    </rPh>
    <rPh sb="14" eb="15">
      <t>カン</t>
    </rPh>
    <rPh sb="17" eb="19">
      <t>ジム</t>
    </rPh>
    <phoneticPr fontId="4"/>
  </si>
  <si>
    <t>８　給与、諸手当の認定、旅費に関する事務</t>
    <rPh sb="2" eb="4">
      <t>キュウヨ</t>
    </rPh>
    <rPh sb="5" eb="8">
      <t>ショテアテ</t>
    </rPh>
    <rPh sb="9" eb="11">
      <t>ニンテイ</t>
    </rPh>
    <rPh sb="12" eb="14">
      <t>リョヒ</t>
    </rPh>
    <rPh sb="15" eb="16">
      <t>カン</t>
    </rPh>
    <rPh sb="18" eb="20">
      <t>ジム</t>
    </rPh>
    <phoneticPr fontId="4"/>
  </si>
  <si>
    <t>９　任免・服務に関する事務</t>
    <rPh sb="2" eb="4">
      <t>ニンメン</t>
    </rPh>
    <rPh sb="5" eb="7">
      <t>フクム</t>
    </rPh>
    <rPh sb="8" eb="9">
      <t>カン</t>
    </rPh>
    <rPh sb="11" eb="13">
      <t>ジム</t>
    </rPh>
    <phoneticPr fontId="4"/>
  </si>
  <si>
    <t>10　福利厚生・公務災害に関する事務</t>
    <rPh sb="3" eb="7">
      <t>フクリコウセイ</t>
    </rPh>
    <rPh sb="8" eb="12">
      <t>コウムサイガイ</t>
    </rPh>
    <rPh sb="13" eb="14">
      <t>カン</t>
    </rPh>
    <rPh sb="16" eb="18">
      <t>ジム</t>
    </rPh>
    <phoneticPr fontId="4"/>
  </si>
  <si>
    <t>11　予算委員会の運営</t>
    <rPh sb="3" eb="5">
      <t>ヨサン</t>
    </rPh>
    <rPh sb="5" eb="8">
      <t>イインカイ</t>
    </rPh>
    <rPh sb="9" eb="11">
      <t>ウンエイ</t>
    </rPh>
    <phoneticPr fontId="4"/>
  </si>
  <si>
    <t>12　予算の編成・執行に関する事務</t>
    <rPh sb="3" eb="5">
      <t>ヨサン</t>
    </rPh>
    <rPh sb="6" eb="8">
      <t>ヘンセイ</t>
    </rPh>
    <rPh sb="9" eb="11">
      <t>シッコウ</t>
    </rPh>
    <rPh sb="12" eb="13">
      <t>カン</t>
    </rPh>
    <rPh sb="15" eb="17">
      <t>ジム</t>
    </rPh>
    <phoneticPr fontId="4"/>
  </si>
  <si>
    <t>13　契約・決算に関する事務</t>
    <rPh sb="3" eb="5">
      <t>ケイヤク</t>
    </rPh>
    <rPh sb="6" eb="8">
      <t>ケッサン</t>
    </rPh>
    <rPh sb="9" eb="10">
      <t>カン</t>
    </rPh>
    <rPh sb="12" eb="14">
      <t>ジム</t>
    </rPh>
    <phoneticPr fontId="4"/>
  </si>
  <si>
    <t>14　補助金・委託料に関する事務</t>
    <rPh sb="3" eb="6">
      <t>ホジョキン</t>
    </rPh>
    <rPh sb="7" eb="10">
      <t>イタクリョウ</t>
    </rPh>
    <rPh sb="11" eb="12">
      <t>カン</t>
    </rPh>
    <rPh sb="14" eb="16">
      <t>ジム</t>
    </rPh>
    <phoneticPr fontId="4"/>
  </si>
  <si>
    <t>15　予算・経理の監査・検査に関する事務</t>
    <rPh sb="3" eb="5">
      <t>ヨサン</t>
    </rPh>
    <rPh sb="6" eb="8">
      <t>ケイリ</t>
    </rPh>
    <rPh sb="9" eb="11">
      <t>カンサ</t>
    </rPh>
    <rPh sb="12" eb="14">
      <t>ケンサ</t>
    </rPh>
    <rPh sb="15" eb="16">
      <t>カン</t>
    </rPh>
    <rPh sb="18" eb="20">
      <t>ジム</t>
    </rPh>
    <phoneticPr fontId="4"/>
  </si>
  <si>
    <t>16　施設・設備及び教具の整備及び維持・管理に関する事務</t>
    <rPh sb="3" eb="5">
      <t>シセツ</t>
    </rPh>
    <rPh sb="6" eb="8">
      <t>セツビ</t>
    </rPh>
    <rPh sb="8" eb="9">
      <t>オヨ</t>
    </rPh>
    <rPh sb="10" eb="12">
      <t>キョウグ</t>
    </rPh>
    <rPh sb="13" eb="15">
      <t>セイビ</t>
    </rPh>
    <rPh sb="15" eb="16">
      <t>オヨ</t>
    </rPh>
    <rPh sb="17" eb="19">
      <t>イジ</t>
    </rPh>
    <rPh sb="20" eb="22">
      <t>カンリ</t>
    </rPh>
    <rPh sb="23" eb="24">
      <t>カン</t>
    </rPh>
    <rPh sb="26" eb="28">
      <t>ジム</t>
    </rPh>
    <phoneticPr fontId="1"/>
  </si>
  <si>
    <t>17　教材、教具及び備品の整備計画の策定</t>
    <rPh sb="3" eb="5">
      <t>キョウザイ</t>
    </rPh>
    <rPh sb="6" eb="8">
      <t>キョウグ</t>
    </rPh>
    <rPh sb="8" eb="9">
      <t>オヨ</t>
    </rPh>
    <rPh sb="10" eb="12">
      <t>ビヒン</t>
    </rPh>
    <rPh sb="13" eb="15">
      <t>セイビ</t>
    </rPh>
    <rPh sb="15" eb="17">
      <t>ケイカク</t>
    </rPh>
    <rPh sb="18" eb="20">
      <t>サクテイ</t>
    </rPh>
    <phoneticPr fontId="4"/>
  </si>
  <si>
    <t>18　事務全般に係る提案、助言</t>
    <phoneticPr fontId="4"/>
  </si>
  <si>
    <t>19　学校事務の統括、企画及び運営</t>
    <rPh sb="3" eb="5">
      <t>ガッコウ</t>
    </rPh>
    <rPh sb="5" eb="7">
      <t>ジム</t>
    </rPh>
    <rPh sb="8" eb="10">
      <t>トウカツ</t>
    </rPh>
    <rPh sb="11" eb="13">
      <t>キカク</t>
    </rPh>
    <rPh sb="13" eb="14">
      <t>オヨ</t>
    </rPh>
    <rPh sb="15" eb="17">
      <t>ウンエイ</t>
    </rPh>
    <phoneticPr fontId="4"/>
  </si>
  <si>
    <t>20　共同学校事務室の運営、事務職員の人材育成に関すること</t>
    <rPh sb="3" eb="7">
      <t>キョウドウガッコウ</t>
    </rPh>
    <rPh sb="7" eb="10">
      <t>ジムシツ</t>
    </rPh>
    <rPh sb="11" eb="13">
      <t>ウンエイ</t>
    </rPh>
    <rPh sb="14" eb="18">
      <t>ジムショクイン</t>
    </rPh>
    <rPh sb="19" eb="21">
      <t>ジンザイ</t>
    </rPh>
    <rPh sb="21" eb="23">
      <t>イクセイ</t>
    </rPh>
    <rPh sb="24" eb="25">
      <t>カン</t>
    </rPh>
    <phoneticPr fontId="4"/>
  </si>
  <si>
    <t>１　企画運営会議への参画</t>
    <phoneticPr fontId="1"/>
  </si>
  <si>
    <t>２　各種会議・委員会への参画・運営</t>
    <phoneticPr fontId="4"/>
  </si>
  <si>
    <t>３　学校経営方針の策定への参画</t>
    <phoneticPr fontId="4"/>
  </si>
  <si>
    <t>４　業務改善の推進</t>
    <phoneticPr fontId="4"/>
  </si>
  <si>
    <t>５　カリキュラム・マネジメントの推進に必要な資源の調整・調達</t>
    <phoneticPr fontId="4"/>
  </si>
  <si>
    <t>６　教育活動におけるICTの活用支援</t>
    <phoneticPr fontId="4"/>
  </si>
  <si>
    <t>７　学校行事等の準備・運営への参画</t>
    <phoneticPr fontId="4"/>
  </si>
  <si>
    <t>８　自己評価・学校関係者評価等の企画・集計・結果分析</t>
    <phoneticPr fontId="4"/>
  </si>
  <si>
    <t>９　学校と地域の連携・協働の推進</t>
    <phoneticPr fontId="4"/>
  </si>
  <si>
    <t>10　学校施設の地域開放に関する事務</t>
    <phoneticPr fontId="4"/>
  </si>
  <si>
    <t>11　保護者、専門スタッフ、関係機関等との連絡調整</t>
    <phoneticPr fontId="4"/>
  </si>
  <si>
    <t>12　コンプライアンスの推進</t>
    <phoneticPr fontId="4"/>
  </si>
  <si>
    <t>13　学校安全計画や学校防災計画等の各種計画等の策定</t>
    <phoneticPr fontId="4"/>
  </si>
  <si>
    <t>14　危険等発生時対処要領の作成・改訂</t>
    <phoneticPr fontId="4"/>
  </si>
  <si>
    <t>15　安全点検の実施</t>
    <phoneticPr fontId="4"/>
  </si>
  <si>
    <t>16　情報公開、情報の活用</t>
    <phoneticPr fontId="4"/>
  </si>
  <si>
    <t>17　広報の実施</t>
    <phoneticPr fontId="4"/>
  </si>
  <si>
    <t>18　個人情報保護に関する事務等</t>
    <phoneticPr fontId="4"/>
  </si>
  <si>
    <t>１　業務改善の推進</t>
    <rPh sb="2" eb="6">
      <t>ギョウムカイゼン</t>
    </rPh>
    <rPh sb="7" eb="9">
      <t>スイシン</t>
    </rPh>
    <phoneticPr fontId="1"/>
  </si>
  <si>
    <t>２　学校評価の企画立案・集計・結果分析・活用</t>
    <rPh sb="2" eb="4">
      <t>ガッコウ</t>
    </rPh>
    <rPh sb="4" eb="6">
      <t>ヒョウカ</t>
    </rPh>
    <rPh sb="7" eb="11">
      <t>キカクリツアン</t>
    </rPh>
    <rPh sb="12" eb="14">
      <t>シュウケイ</t>
    </rPh>
    <rPh sb="15" eb="17">
      <t>ケッカ</t>
    </rPh>
    <rPh sb="17" eb="19">
      <t>ブンセキ</t>
    </rPh>
    <rPh sb="20" eb="22">
      <t>カツヨウ</t>
    </rPh>
    <phoneticPr fontId="1"/>
  </si>
  <si>
    <t>３　安全・防災計画や緊急対応時の体制の構築</t>
    <rPh sb="2" eb="4">
      <t>アンゼン</t>
    </rPh>
    <rPh sb="5" eb="9">
      <t>ボウサイケイカク</t>
    </rPh>
    <rPh sb="10" eb="14">
      <t>キンキュウタイオウ</t>
    </rPh>
    <rPh sb="14" eb="15">
      <t>ジ</t>
    </rPh>
    <rPh sb="16" eb="18">
      <t>タイセイ</t>
    </rPh>
    <rPh sb="19" eb="21">
      <t>コウチク</t>
    </rPh>
    <phoneticPr fontId="1"/>
  </si>
  <si>
    <t>４　関係諸機関・団体等との連携共同、地域防災への参画</t>
    <rPh sb="2" eb="7">
      <t>カンケイショキカン</t>
    </rPh>
    <rPh sb="8" eb="11">
      <t>ダンタイトウ</t>
    </rPh>
    <rPh sb="13" eb="15">
      <t>レンケイ</t>
    </rPh>
    <rPh sb="15" eb="17">
      <t>キョウドウ</t>
    </rPh>
    <rPh sb="18" eb="20">
      <t>チイキ</t>
    </rPh>
    <rPh sb="20" eb="22">
      <t>ボウサイ</t>
    </rPh>
    <rPh sb="24" eb="26">
      <t>サンカク</t>
    </rPh>
    <phoneticPr fontId="1"/>
  </si>
  <si>
    <t>５　さまざまな学校スタッフとの連絡・調整</t>
    <rPh sb="7" eb="9">
      <t>ガッコウ</t>
    </rPh>
    <rPh sb="15" eb="17">
      <t>レンラク</t>
    </rPh>
    <rPh sb="18" eb="20">
      <t>チョウセイ</t>
    </rPh>
    <phoneticPr fontId="1"/>
  </si>
  <si>
    <t>６　効果的な（教育効果を上げる）予算編成・執行・評価</t>
    <rPh sb="2" eb="5">
      <t>コウカテキ</t>
    </rPh>
    <rPh sb="7" eb="9">
      <t>キョウイク</t>
    </rPh>
    <rPh sb="9" eb="11">
      <t>コウカ</t>
    </rPh>
    <rPh sb="12" eb="13">
      <t>ア</t>
    </rPh>
    <rPh sb="16" eb="20">
      <t>ヨサンヘンセイ</t>
    </rPh>
    <rPh sb="21" eb="23">
      <t>シッコウ</t>
    </rPh>
    <rPh sb="24" eb="26">
      <t>ヒョウカ</t>
    </rPh>
    <phoneticPr fontId="1"/>
  </si>
  <si>
    <t>７　ICT環境の整備</t>
    <rPh sb="5" eb="7">
      <t>カンキョウ</t>
    </rPh>
    <rPh sb="8" eb="10">
      <t>セイビ</t>
    </rPh>
    <phoneticPr fontId="1"/>
  </si>
  <si>
    <t>８　安全・安心な施設設備の管理と整備</t>
    <rPh sb="2" eb="4">
      <t>アンゼン</t>
    </rPh>
    <rPh sb="5" eb="7">
      <t>アンシン</t>
    </rPh>
    <rPh sb="8" eb="10">
      <t>シセツ</t>
    </rPh>
    <rPh sb="10" eb="12">
      <t>セツビ</t>
    </rPh>
    <rPh sb="13" eb="15">
      <t>カンリ</t>
    </rPh>
    <rPh sb="16" eb="18">
      <t>セイビ</t>
    </rPh>
    <phoneticPr fontId="1"/>
  </si>
  <si>
    <t>９　学校広報に関する企画・事務</t>
    <rPh sb="2" eb="4">
      <t>ガッコウ</t>
    </rPh>
    <rPh sb="4" eb="6">
      <t>コウホウ</t>
    </rPh>
    <rPh sb="7" eb="8">
      <t>カン</t>
    </rPh>
    <rPh sb="10" eb="12">
      <t>キカク</t>
    </rPh>
    <rPh sb="13" eb="15">
      <t>ジム</t>
    </rPh>
    <phoneticPr fontId="1"/>
  </si>
  <si>
    <t>10　学校運営協議会への参画</t>
    <rPh sb="3" eb="5">
      <t>ガッコウ</t>
    </rPh>
    <rPh sb="5" eb="7">
      <t>ウンエイ</t>
    </rPh>
    <rPh sb="7" eb="10">
      <t>キョウギカイ</t>
    </rPh>
    <rPh sb="12" eb="14">
      <t>サンカク</t>
    </rPh>
    <phoneticPr fontId="1"/>
  </si>
  <si>
    <t>11　コミュニティ・スクール等の事務局</t>
    <rPh sb="14" eb="15">
      <t>トウ</t>
    </rPh>
    <rPh sb="16" eb="19">
      <t>ジムキョク</t>
    </rPh>
    <phoneticPr fontId="1"/>
  </si>
  <si>
    <t>12　地域との連携・渉外</t>
    <rPh sb="3" eb="5">
      <t>チイキ</t>
    </rPh>
    <rPh sb="7" eb="9">
      <t>レンケイ</t>
    </rPh>
    <rPh sb="10" eb="12">
      <t>ショウガイ</t>
    </rPh>
    <phoneticPr fontId="1"/>
  </si>
  <si>
    <t>13　地域の人材情報の収集・調整・提供</t>
    <rPh sb="3" eb="5">
      <t>チイキ</t>
    </rPh>
    <rPh sb="6" eb="8">
      <t>ジンザイ</t>
    </rPh>
    <rPh sb="8" eb="10">
      <t>ジョウホウ</t>
    </rPh>
    <rPh sb="11" eb="13">
      <t>シュウシュウ</t>
    </rPh>
    <rPh sb="14" eb="16">
      <t>チョウセイ</t>
    </rPh>
    <rPh sb="17" eb="19">
      <t>テイキョウ</t>
    </rPh>
    <phoneticPr fontId="1"/>
  </si>
  <si>
    <t>14　学校間連携・首長部局等との連携</t>
    <rPh sb="3" eb="5">
      <t>ガッコウ</t>
    </rPh>
    <rPh sb="5" eb="8">
      <t>カンレンケイ</t>
    </rPh>
    <rPh sb="9" eb="13">
      <t>シュチョウブキョク</t>
    </rPh>
    <rPh sb="13" eb="14">
      <t>トウ</t>
    </rPh>
    <rPh sb="16" eb="18">
      <t>レンケイ</t>
    </rPh>
    <phoneticPr fontId="1"/>
  </si>
  <si>
    <t>15　子どもの品行への対応と就学保障</t>
    <rPh sb="3" eb="4">
      <t>コ</t>
    </rPh>
    <rPh sb="7" eb="9">
      <t>ヒンコウ</t>
    </rPh>
    <rPh sb="11" eb="13">
      <t>タイオウ</t>
    </rPh>
    <rPh sb="14" eb="16">
      <t>シュウガク</t>
    </rPh>
    <rPh sb="16" eb="18">
      <t>ホショウ</t>
    </rPh>
    <phoneticPr fontId="1"/>
  </si>
  <si>
    <t>１　コミュニケーション力（仕事を行う上でもっとも基本とする力）</t>
    <rPh sb="11" eb="12">
      <t>リョク</t>
    </rPh>
    <rPh sb="13" eb="15">
      <t>シゴト</t>
    </rPh>
    <rPh sb="16" eb="17">
      <t>オコナ</t>
    </rPh>
    <rPh sb="18" eb="19">
      <t>ウエ</t>
    </rPh>
    <rPh sb="24" eb="26">
      <t>キホン</t>
    </rPh>
    <rPh sb="29" eb="30">
      <t>チカラ</t>
    </rPh>
    <phoneticPr fontId="1"/>
  </si>
  <si>
    <t>２　学習継続力（学び続ける力）</t>
    <rPh sb="2" eb="4">
      <t>ガクシュウ</t>
    </rPh>
    <rPh sb="4" eb="7">
      <t>ケイゾクリョク</t>
    </rPh>
    <rPh sb="8" eb="9">
      <t>マナ</t>
    </rPh>
    <rPh sb="10" eb="11">
      <t>ツヅ</t>
    </rPh>
    <rPh sb="13" eb="14">
      <t>チカラ</t>
    </rPh>
    <phoneticPr fontId="1"/>
  </si>
  <si>
    <t>３　課題解決力（課題を発見し、解決する力）</t>
    <rPh sb="2" eb="4">
      <t>カダイ</t>
    </rPh>
    <rPh sb="4" eb="6">
      <t>カイケツ</t>
    </rPh>
    <rPh sb="6" eb="7">
      <t>リョク</t>
    </rPh>
    <rPh sb="8" eb="10">
      <t>カダイ</t>
    </rPh>
    <rPh sb="11" eb="13">
      <t>ハッケン</t>
    </rPh>
    <rPh sb="15" eb="17">
      <t>カイケツ</t>
    </rPh>
    <rPh sb="19" eb="20">
      <t>チカラ</t>
    </rPh>
    <phoneticPr fontId="1"/>
  </si>
  <si>
    <t>４　専門構築力（自分の強みをつくりあげ専門とする力）</t>
    <rPh sb="2" eb="4">
      <t>センモン</t>
    </rPh>
    <rPh sb="4" eb="7">
      <t>コウチクリョク</t>
    </rPh>
    <rPh sb="8" eb="10">
      <t>ジブン</t>
    </rPh>
    <rPh sb="11" eb="12">
      <t>ツヨ</t>
    </rPh>
    <rPh sb="19" eb="21">
      <t>センモン</t>
    </rPh>
    <rPh sb="24" eb="25">
      <t>チカラ</t>
    </rPh>
    <phoneticPr fontId="1"/>
  </si>
  <si>
    <t>５　政策形成力（政策を企画提案し、実現する力）</t>
    <rPh sb="2" eb="4">
      <t>セイサク</t>
    </rPh>
    <rPh sb="4" eb="6">
      <t>ケイセイ</t>
    </rPh>
    <rPh sb="6" eb="7">
      <t>リョク</t>
    </rPh>
    <rPh sb="8" eb="10">
      <t>セイサク</t>
    </rPh>
    <rPh sb="11" eb="13">
      <t>キカク</t>
    </rPh>
    <rPh sb="13" eb="15">
      <t>テイアン</t>
    </rPh>
    <rPh sb="17" eb="19">
      <t>ジツゲン</t>
    </rPh>
    <rPh sb="21" eb="22">
      <t>チカラ</t>
    </rPh>
    <phoneticPr fontId="1"/>
  </si>
  <si>
    <t>６　情報活用力（必要な情報を収集・編集し活用する力）</t>
    <rPh sb="2" eb="4">
      <t>ジョウホウ</t>
    </rPh>
    <rPh sb="4" eb="6">
      <t>カツヨウ</t>
    </rPh>
    <rPh sb="6" eb="7">
      <t>リョク</t>
    </rPh>
    <rPh sb="8" eb="10">
      <t>ヒツヨウ</t>
    </rPh>
    <rPh sb="11" eb="13">
      <t>ジョウホウ</t>
    </rPh>
    <rPh sb="14" eb="16">
      <t>シュウシュウ</t>
    </rPh>
    <rPh sb="17" eb="19">
      <t>ヘンシュウ</t>
    </rPh>
    <rPh sb="20" eb="22">
      <t>カツヨウ</t>
    </rPh>
    <rPh sb="24" eb="25">
      <t>チカラ</t>
    </rPh>
    <phoneticPr fontId="1"/>
  </si>
  <si>
    <t>７　人材開発育成力（必要な人脈を開拓し関係を維持し、後進を育成する力）</t>
    <rPh sb="2" eb="6">
      <t>ジンザイカイハツ</t>
    </rPh>
    <rPh sb="6" eb="9">
      <t>イクセイリョク</t>
    </rPh>
    <rPh sb="10" eb="12">
      <t>ヒツヨウ</t>
    </rPh>
    <rPh sb="13" eb="15">
      <t>ジンミャク</t>
    </rPh>
    <rPh sb="16" eb="18">
      <t>カイタク</t>
    </rPh>
    <rPh sb="19" eb="21">
      <t>カンケイ</t>
    </rPh>
    <rPh sb="22" eb="24">
      <t>イジ</t>
    </rPh>
    <rPh sb="26" eb="28">
      <t>コウシン</t>
    </rPh>
    <rPh sb="29" eb="31">
      <t>イクセイ</t>
    </rPh>
    <rPh sb="33" eb="34">
      <t>チカラ</t>
    </rPh>
    <phoneticPr fontId="1"/>
  </si>
  <si>
    <t>８　仲介調整力（物事を仲介・調整し推進する力。コーディネート力）</t>
    <rPh sb="2" eb="4">
      <t>チュウカイ</t>
    </rPh>
    <rPh sb="4" eb="7">
      <t>チョウセイリョク</t>
    </rPh>
    <rPh sb="8" eb="10">
      <t>モノゴト</t>
    </rPh>
    <rPh sb="11" eb="13">
      <t>チュウカイ</t>
    </rPh>
    <rPh sb="14" eb="16">
      <t>チョウセイ</t>
    </rPh>
    <rPh sb="17" eb="19">
      <t>スイシン</t>
    </rPh>
    <rPh sb="21" eb="22">
      <t>チカラ</t>
    </rPh>
    <rPh sb="30" eb="31">
      <t>リョク</t>
    </rPh>
    <phoneticPr fontId="1"/>
  </si>
  <si>
    <t>北海道</t>
  </si>
  <si>
    <t>都道府県コード</t>
    <rPh sb="0" eb="4">
      <t>トドウフケン</t>
    </rPh>
    <phoneticPr fontId="1"/>
  </si>
  <si>
    <t>基本情報</t>
    <rPh sb="0" eb="2">
      <t>キホン</t>
    </rPh>
    <rPh sb="2" eb="4">
      <t>ジョウホウ</t>
    </rPh>
    <phoneticPr fontId="3"/>
  </si>
  <si>
    <t>勤務校種コード</t>
    <rPh sb="0" eb="2">
      <t>キンム</t>
    </rPh>
    <rPh sb="2" eb="3">
      <t>コウ</t>
    </rPh>
    <rPh sb="3" eb="4">
      <t>タネ</t>
    </rPh>
    <phoneticPr fontId="1"/>
  </si>
  <si>
    <t>小学校</t>
    <rPh sb="0" eb="3">
      <t>ショウガッコウ</t>
    </rPh>
    <phoneticPr fontId="1"/>
  </si>
  <si>
    <t>中学校</t>
    <rPh sb="0" eb="3">
      <t>チュウガッコウ</t>
    </rPh>
    <phoneticPr fontId="1"/>
  </si>
  <si>
    <t>特別支援学校</t>
    <rPh sb="0" eb="2">
      <t>トクベツ</t>
    </rPh>
    <rPh sb="2" eb="4">
      <t>シエン</t>
    </rPh>
    <rPh sb="4" eb="6">
      <t>ガッコウ</t>
    </rPh>
    <phoneticPr fontId="1"/>
  </si>
  <si>
    <t>単数＋加配有り</t>
    <rPh sb="0" eb="2">
      <t>タンスウ</t>
    </rPh>
    <rPh sb="3" eb="5">
      <t>カハイ</t>
    </rPh>
    <rPh sb="5" eb="6">
      <t>ア</t>
    </rPh>
    <phoneticPr fontId="1"/>
  </si>
  <si>
    <t>複数</t>
    <rPh sb="0" eb="2">
      <t>フクスウ</t>
    </rPh>
    <phoneticPr fontId="1"/>
  </si>
  <si>
    <t>複数＋加配有り</t>
    <rPh sb="0" eb="2">
      <t>フクスウ</t>
    </rPh>
    <rPh sb="3" eb="5">
      <t>カハイ</t>
    </rPh>
    <rPh sb="5" eb="6">
      <t>ア</t>
    </rPh>
    <phoneticPr fontId="1"/>
  </si>
  <si>
    <t>事務職員配置コード</t>
    <rPh sb="0" eb="2">
      <t>ジム</t>
    </rPh>
    <rPh sb="2" eb="4">
      <t>ショクイン</t>
    </rPh>
    <rPh sb="4" eb="6">
      <t>ハイチ</t>
    </rPh>
    <phoneticPr fontId="1"/>
  </si>
  <si>
    <t>任用形態コード</t>
    <rPh sb="0" eb="2">
      <t>ニンヨウ</t>
    </rPh>
    <rPh sb="2" eb="4">
      <t>ケイタイ</t>
    </rPh>
    <phoneticPr fontId="1"/>
  </si>
  <si>
    <t>臨任・任期付</t>
    <rPh sb="0" eb="1">
      <t>リン</t>
    </rPh>
    <rPh sb="1" eb="2">
      <t>ニン</t>
    </rPh>
    <rPh sb="3" eb="5">
      <t>ニンキ</t>
    </rPh>
    <rPh sb="5" eb="6">
      <t>ツキ</t>
    </rPh>
    <phoneticPr fontId="1"/>
  </si>
  <si>
    <t>再任用</t>
    <rPh sb="0" eb="3">
      <t>サイニンヨウ</t>
    </rPh>
    <phoneticPr fontId="1"/>
  </si>
  <si>
    <t>経験年数</t>
    <rPh sb="0" eb="2">
      <t>ケイケン</t>
    </rPh>
    <rPh sb="2" eb="4">
      <t>ネンスウ</t>
    </rPh>
    <phoneticPr fontId="1"/>
  </si>
  <si>
    <t>共同学校事務室等コード</t>
    <rPh sb="0" eb="2">
      <t>キョウドウ</t>
    </rPh>
    <rPh sb="2" eb="4">
      <t>ガッコウ</t>
    </rPh>
    <rPh sb="4" eb="7">
      <t>ジムシツ</t>
    </rPh>
    <rPh sb="7" eb="8">
      <t>トウ</t>
    </rPh>
    <phoneticPr fontId="1"/>
  </si>
  <si>
    <t>所属している</t>
    <rPh sb="0" eb="2">
      <t>ショゾク</t>
    </rPh>
    <phoneticPr fontId="1"/>
  </si>
  <si>
    <t>所属しているかつ共同学校事務室等のリーダー</t>
    <rPh sb="0" eb="2">
      <t>ショゾク</t>
    </rPh>
    <rPh sb="8" eb="10">
      <t>キョウドウ</t>
    </rPh>
    <rPh sb="10" eb="12">
      <t>ガッコウ</t>
    </rPh>
    <rPh sb="12" eb="15">
      <t>ジムシツ</t>
    </rPh>
    <rPh sb="15" eb="16">
      <t>トウ</t>
    </rPh>
    <phoneticPr fontId="1"/>
  </si>
  <si>
    <t>所属していない（未実施市区町村含む）</t>
    <rPh sb="0" eb="2">
      <t>ショゾク</t>
    </rPh>
    <rPh sb="8" eb="11">
      <t>ミジッシ</t>
    </rPh>
    <rPh sb="11" eb="15">
      <t>シクチョウソン</t>
    </rPh>
    <rPh sb="15" eb="16">
      <t>フク</t>
    </rPh>
    <phoneticPr fontId="1"/>
  </si>
  <si>
    <t>コミュニティスクール設置コード</t>
    <rPh sb="10" eb="12">
      <t>セッチ</t>
    </rPh>
    <phoneticPr fontId="1"/>
  </si>
  <si>
    <t>事務室設置コード</t>
    <rPh sb="0" eb="3">
      <t>ジムシツ</t>
    </rPh>
    <rPh sb="3" eb="5">
      <t>セッチ</t>
    </rPh>
    <phoneticPr fontId="1"/>
  </si>
  <si>
    <t>（１）　現在、既に身についていると思う力</t>
    <rPh sb="4" eb="6">
      <t>ゲンザイ</t>
    </rPh>
    <rPh sb="7" eb="8">
      <t>スデ</t>
    </rPh>
    <rPh sb="9" eb="10">
      <t>ミ</t>
    </rPh>
    <rPh sb="17" eb="18">
      <t>オモ</t>
    </rPh>
    <rPh sb="19" eb="20">
      <t>チカラ</t>
    </rPh>
    <phoneticPr fontId="1"/>
  </si>
  <si>
    <t>該当有無</t>
    <rPh sb="0" eb="2">
      <t>ガイトウ</t>
    </rPh>
    <rPh sb="2" eb="4">
      <t>ウム</t>
    </rPh>
    <phoneticPr fontId="1"/>
  </si>
  <si>
    <t>○</t>
    <phoneticPr fontId="1"/>
  </si>
  <si>
    <t>青森</t>
    <phoneticPr fontId="1"/>
  </si>
  <si>
    <t>岩手</t>
    <phoneticPr fontId="1"/>
  </si>
  <si>
    <t>宮城</t>
    <phoneticPr fontId="1"/>
  </si>
  <si>
    <t>秋田</t>
    <phoneticPr fontId="1"/>
  </si>
  <si>
    <t>山形</t>
    <phoneticPr fontId="1"/>
  </si>
  <si>
    <t>茨城</t>
    <phoneticPr fontId="1"/>
  </si>
  <si>
    <t>栃木</t>
    <phoneticPr fontId="1"/>
  </si>
  <si>
    <t>群馬</t>
    <phoneticPr fontId="1"/>
  </si>
  <si>
    <t>埼玉</t>
    <phoneticPr fontId="1"/>
  </si>
  <si>
    <t>千葉</t>
    <phoneticPr fontId="1"/>
  </si>
  <si>
    <t>東京</t>
    <phoneticPr fontId="1"/>
  </si>
  <si>
    <t>神奈川</t>
    <phoneticPr fontId="1"/>
  </si>
  <si>
    <t>新潟</t>
    <phoneticPr fontId="1"/>
  </si>
  <si>
    <t>富山</t>
    <phoneticPr fontId="1"/>
  </si>
  <si>
    <t>石川</t>
    <phoneticPr fontId="1"/>
  </si>
  <si>
    <t>福井</t>
    <phoneticPr fontId="1"/>
  </si>
  <si>
    <t>山梨</t>
    <phoneticPr fontId="1"/>
  </si>
  <si>
    <t>長野</t>
    <phoneticPr fontId="1"/>
  </si>
  <si>
    <t>岐阜</t>
    <phoneticPr fontId="1"/>
  </si>
  <si>
    <t>静岡</t>
    <phoneticPr fontId="1"/>
  </si>
  <si>
    <t>愛知</t>
    <phoneticPr fontId="1"/>
  </si>
  <si>
    <t>三重</t>
    <phoneticPr fontId="1"/>
  </si>
  <si>
    <t>滋賀</t>
    <phoneticPr fontId="1"/>
  </si>
  <si>
    <t>京都</t>
    <phoneticPr fontId="1"/>
  </si>
  <si>
    <t>大阪</t>
    <phoneticPr fontId="1"/>
  </si>
  <si>
    <t>兵庫</t>
    <phoneticPr fontId="1"/>
  </si>
  <si>
    <t>奈良</t>
    <phoneticPr fontId="1"/>
  </si>
  <si>
    <t>和歌山</t>
    <phoneticPr fontId="1"/>
  </si>
  <si>
    <t>鳥取</t>
    <phoneticPr fontId="1"/>
  </si>
  <si>
    <t>島根</t>
    <phoneticPr fontId="1"/>
  </si>
  <si>
    <t>岡山</t>
    <phoneticPr fontId="1"/>
  </si>
  <si>
    <t>広島</t>
    <phoneticPr fontId="1"/>
  </si>
  <si>
    <t>山口</t>
    <phoneticPr fontId="1"/>
  </si>
  <si>
    <t>徳島</t>
    <phoneticPr fontId="1"/>
  </si>
  <si>
    <t>香川</t>
    <phoneticPr fontId="1"/>
  </si>
  <si>
    <t>愛媛</t>
    <phoneticPr fontId="1"/>
  </si>
  <si>
    <t>高知</t>
    <phoneticPr fontId="1"/>
  </si>
  <si>
    <t>福岡</t>
    <phoneticPr fontId="1"/>
  </si>
  <si>
    <t>佐賀</t>
    <phoneticPr fontId="1"/>
  </si>
  <si>
    <t>長崎</t>
    <phoneticPr fontId="1"/>
  </si>
  <si>
    <t>熊本</t>
    <phoneticPr fontId="1"/>
  </si>
  <si>
    <t>大分</t>
    <phoneticPr fontId="1"/>
  </si>
  <si>
    <t>宮崎</t>
    <phoneticPr fontId="1"/>
  </si>
  <si>
    <t>鹿児島</t>
    <phoneticPr fontId="1"/>
  </si>
  <si>
    <t>沖縄</t>
    <phoneticPr fontId="1"/>
  </si>
  <si>
    <t>（２）　５年後までに身に付けたいと思う力</t>
    <rPh sb="5" eb="7">
      <t>ネンゴ</t>
    </rPh>
    <rPh sb="10" eb="11">
      <t>ミ</t>
    </rPh>
    <rPh sb="12" eb="13">
      <t>ツ</t>
    </rPh>
    <rPh sb="17" eb="18">
      <t>オモ</t>
    </rPh>
    <rPh sb="19" eb="20">
      <t>チカラ</t>
    </rPh>
    <phoneticPr fontId="1"/>
  </si>
  <si>
    <t>※　入力</t>
    <rPh sb="2" eb="4">
      <t>ニュウリョク</t>
    </rPh>
    <phoneticPr fontId="1"/>
  </si>
  <si>
    <t>※　選択</t>
    <rPh sb="2" eb="4">
      <t>センタク</t>
    </rPh>
    <phoneticPr fontId="1"/>
  </si>
  <si>
    <t>単数</t>
    <rPh sb="0" eb="2">
      <t>タンスウ</t>
    </rPh>
    <phoneticPr fontId="1"/>
  </si>
  <si>
    <t>②　市区町村名</t>
    <rPh sb="2" eb="7">
      <t>シクチョウソンメイ</t>
    </rPh>
    <phoneticPr fontId="1"/>
  </si>
  <si>
    <t>２-（２）回答制限用</t>
    <rPh sb="5" eb="9">
      <t>カイトウセイゲン</t>
    </rPh>
    <rPh sb="9" eb="10">
      <t>ヨウ</t>
    </rPh>
    <phoneticPr fontId="1"/>
  </si>
  <si>
    <t>〇</t>
    <phoneticPr fontId="1"/>
  </si>
  <si>
    <t>１　事務職員の職務内容の状況について</t>
    <rPh sb="2" eb="6">
      <t>ジムショクイン</t>
    </rPh>
    <rPh sb="7" eb="11">
      <t>ショクムナイヨウ</t>
    </rPh>
    <rPh sb="12" eb="14">
      <t>ジョウキョウ</t>
    </rPh>
    <phoneticPr fontId="3"/>
  </si>
  <si>
    <t>２　今後、重要度が増す職務内容について</t>
    <rPh sb="2" eb="4">
      <t>コンゴ</t>
    </rPh>
    <rPh sb="5" eb="8">
      <t>ジュウヨウド</t>
    </rPh>
    <rPh sb="9" eb="10">
      <t>マ</t>
    </rPh>
    <rPh sb="11" eb="13">
      <t>ショクム</t>
    </rPh>
    <rPh sb="13" eb="15">
      <t>ナイヨウ</t>
    </rPh>
    <phoneticPr fontId="3"/>
  </si>
  <si>
    <t>３　事務をつかさどるために必要な力について</t>
    <rPh sb="2" eb="4">
      <t>ジム</t>
    </rPh>
    <rPh sb="13" eb="15">
      <t>ヒツヨウ</t>
    </rPh>
    <rPh sb="16" eb="17">
      <t>チカラ</t>
    </rPh>
    <phoneticPr fontId="3"/>
  </si>
  <si>
    <t>　令和２年７月17日付文部科学省通知「事務職員の標準的な職務の明確化に係る学校管理規則参考例等の送付について」で事務職員の職務内容が示されました。現在のあなた自身の状況についてお答えください。</t>
    <rPh sb="73" eb="75">
      <t>ゲンザイ</t>
    </rPh>
    <rPh sb="79" eb="81">
      <t>ジシン</t>
    </rPh>
    <rPh sb="82" eb="84">
      <t>ジョウキョウ</t>
    </rPh>
    <rPh sb="89" eb="90">
      <t>コタ</t>
    </rPh>
    <phoneticPr fontId="1"/>
  </si>
  <si>
    <t>学級数コード</t>
    <rPh sb="0" eb="3">
      <t>ガッキュウスウ</t>
    </rPh>
    <phoneticPr fontId="1"/>
  </si>
  <si>
    <t>19～24</t>
    <phoneticPr fontId="1"/>
  </si>
  <si>
    <t>25学級以上</t>
    <rPh sb="2" eb="4">
      <t>ガッキュウ</t>
    </rPh>
    <rPh sb="4" eb="6">
      <t>イジョウ</t>
    </rPh>
    <phoneticPr fontId="1"/>
  </si>
  <si>
    <t>　令和２年７月17日付文部科学省通知「事務職員の標準的な職務の明確化に係る学校管理規則参考例等の送付について」で示された事務職員の職務内容について、実態を把握し、基礎資料とします。また、全事研第３期学校事務グランドデザインで示した今後の職務・資質・能力について、各会員の実態を把握し、これからの事務職員の在り方についての研究資料とします。</t>
    <phoneticPr fontId="1"/>
  </si>
  <si>
    <t>　　　（ ※ ５年後に離職している可能性がある場合は、回答不要です。）</t>
    <rPh sb="8" eb="10">
      <t>ネンゴ</t>
    </rPh>
    <rPh sb="11" eb="13">
      <t>リショク</t>
    </rPh>
    <rPh sb="17" eb="20">
      <t>カノウセイ</t>
    </rPh>
    <rPh sb="23" eb="25">
      <t>バアイ</t>
    </rPh>
    <rPh sb="27" eb="29">
      <t>カイトウ</t>
    </rPh>
    <rPh sb="29" eb="31">
      <t>フヨウ</t>
    </rPh>
    <phoneticPr fontId="1"/>
  </si>
  <si>
    <t>31年目以上</t>
    <rPh sb="2" eb="4">
      <t>ネンメ</t>
    </rPh>
    <rPh sb="4" eb="6">
      <t>イジョウ</t>
    </rPh>
    <phoneticPr fontId="1"/>
  </si>
  <si>
    <t>　全事研第３期学校事務グランドデザインでは、事務職員が「事務をつかさどる」ためにも、専門性を発揮しながら、「企画・調整」や「カリキュラム・マネジメント」、「業務改善」に積極的にかかわっていくことが大切であることを示しています。特に、今後、事務職員が主体的に担うものとして重要度を増す職務として以下の職務内容をあげています。</t>
    <phoneticPr fontId="1"/>
  </si>
  <si>
    <t>　事務をつかさどるために、全事研第３期学校事務グランドデザインでは以下のような力が必要となると示しています。そこで、あなた自身について当てはまるものを全て選び、回答欄に「○」を入力してください。</t>
    <rPh sb="67" eb="68">
      <t>ア</t>
    </rPh>
    <rPh sb="75" eb="76">
      <t>スベ</t>
    </rPh>
    <rPh sb="77" eb="78">
      <t>エラ</t>
    </rPh>
    <rPh sb="80" eb="83">
      <t>カイトウラン</t>
    </rPh>
    <rPh sb="88" eb="90">
      <t>ニュウリョク</t>
    </rPh>
    <phoneticPr fontId="1"/>
  </si>
  <si>
    <t>５学級以下</t>
    <rPh sb="1" eb="3">
      <t>ガッキュウ</t>
    </rPh>
    <rPh sb="3" eb="5">
      <t>イカ</t>
    </rPh>
    <phoneticPr fontId="1"/>
  </si>
  <si>
    <t>６～11</t>
    <phoneticPr fontId="1"/>
  </si>
  <si>
    <t>12～18</t>
    <phoneticPr fontId="1"/>
  </si>
  <si>
    <t>都道府県</t>
    <rPh sb="0" eb="4">
      <t>トドウフケン</t>
    </rPh>
    <phoneticPr fontId="1"/>
  </si>
  <si>
    <t>市区町村</t>
    <rPh sb="0" eb="4">
      <t>シクチョウソン</t>
    </rPh>
    <phoneticPr fontId="1"/>
  </si>
  <si>
    <t>勤務校学級数</t>
    <rPh sb="0" eb="6">
      <t>キンムコウガッキュウスウ</t>
    </rPh>
    <phoneticPr fontId="1"/>
  </si>
  <si>
    <t>事務職員配置</t>
    <rPh sb="0" eb="6">
      <t>ジムショクインハイチ</t>
    </rPh>
    <phoneticPr fontId="1"/>
  </si>
  <si>
    <t>任用形態</t>
    <rPh sb="0" eb="2">
      <t>ニンヨウ</t>
    </rPh>
    <rPh sb="2" eb="4">
      <t>ケイタイ</t>
    </rPh>
    <phoneticPr fontId="1"/>
  </si>
  <si>
    <t>共同学校事務室</t>
    <rPh sb="0" eb="7">
      <t>キョウドウガッコウジムシツ</t>
    </rPh>
    <phoneticPr fontId="1"/>
  </si>
  <si>
    <t>事務室</t>
    <rPh sb="0" eb="3">
      <t>ジムシツ</t>
    </rPh>
    <phoneticPr fontId="1"/>
  </si>
  <si>
    <t>コミュニティスクール</t>
    <phoneticPr fontId="1"/>
  </si>
  <si>
    <t>１（１）１</t>
    <phoneticPr fontId="1"/>
  </si>
  <si>
    <t>１（１）２</t>
  </si>
  <si>
    <t>１（１）３</t>
  </si>
  <si>
    <t>１（１）４</t>
  </si>
  <si>
    <t>１（１）５</t>
  </si>
  <si>
    <t>１（１）６</t>
  </si>
  <si>
    <t>１（１）７</t>
  </si>
  <si>
    <t>１（１）８</t>
  </si>
  <si>
    <t>１（１）９</t>
  </si>
  <si>
    <t>１（１）１０</t>
  </si>
  <si>
    <t>１（１）１１</t>
  </si>
  <si>
    <t>１（１）１２</t>
  </si>
  <si>
    <t>１（１）１３</t>
  </si>
  <si>
    <t>１（１）１４</t>
  </si>
  <si>
    <t>１（１）１５</t>
  </si>
  <si>
    <t>１（１）１６</t>
  </si>
  <si>
    <t>１（１）１７</t>
  </si>
  <si>
    <t>１（１）１８</t>
  </si>
  <si>
    <t>１（１）１９</t>
  </si>
  <si>
    <t>１（１）２０</t>
  </si>
  <si>
    <t>１（２）１</t>
    <phoneticPr fontId="1"/>
  </si>
  <si>
    <t>１（２）２</t>
  </si>
  <si>
    <t>１（２）３</t>
  </si>
  <si>
    <t>１（２）４</t>
  </si>
  <si>
    <t>１（２）５</t>
  </si>
  <si>
    <t>１（２）６</t>
  </si>
  <si>
    <t>１（２）７</t>
  </si>
  <si>
    <t>１（２）８</t>
  </si>
  <si>
    <t>１（２）９</t>
  </si>
  <si>
    <t>１（２）１０</t>
  </si>
  <si>
    <t>１（２）１１</t>
  </si>
  <si>
    <t>１（２）１２</t>
  </si>
  <si>
    <t>１（２）１３</t>
  </si>
  <si>
    <t>１（２）１４</t>
  </si>
  <si>
    <t>１（２）１５</t>
  </si>
  <si>
    <t>１（２）１６</t>
  </si>
  <si>
    <t>１（２）１７</t>
  </si>
  <si>
    <t>１（２）１８</t>
  </si>
  <si>
    <t>２（１）１</t>
    <phoneticPr fontId="1"/>
  </si>
  <si>
    <t>２（１）２</t>
  </si>
  <si>
    <t>２（１）３</t>
  </si>
  <si>
    <t>２（１）４</t>
  </si>
  <si>
    <t>２（１）５</t>
  </si>
  <si>
    <t>２（１）６</t>
  </si>
  <si>
    <t>２（１）７</t>
  </si>
  <si>
    <t>２（１）８</t>
  </si>
  <si>
    <t>２（１）９</t>
  </si>
  <si>
    <t>２（１）１０</t>
  </si>
  <si>
    <t>２（１）１１</t>
  </si>
  <si>
    <t>２（１）１２</t>
  </si>
  <si>
    <t>２（１）１３</t>
  </si>
  <si>
    <t>２（１）１４</t>
  </si>
  <si>
    <t>２（１）１５</t>
  </si>
  <si>
    <t>２（２）１</t>
    <phoneticPr fontId="1"/>
  </si>
  <si>
    <t>２（２）２</t>
  </si>
  <si>
    <t>２（２）３</t>
  </si>
  <si>
    <t>２（２）４</t>
  </si>
  <si>
    <t>２（２）５</t>
  </si>
  <si>
    <t>２（２）６</t>
  </si>
  <si>
    <t>２（２）７</t>
  </si>
  <si>
    <t>２（２）８</t>
  </si>
  <si>
    <t>２（２）９</t>
  </si>
  <si>
    <t>２（２）１０</t>
  </si>
  <si>
    <t>２（２）１１</t>
  </si>
  <si>
    <t>２（２）１２</t>
  </si>
  <si>
    <t>２（２）１３</t>
  </si>
  <si>
    <t>２（２）１４</t>
  </si>
  <si>
    <t>２（２）１５</t>
  </si>
  <si>
    <t>２（２）１６</t>
  </si>
  <si>
    <t>２（２）１６記述</t>
    <rPh sb="6" eb="8">
      <t>キジュツ</t>
    </rPh>
    <phoneticPr fontId="1"/>
  </si>
  <si>
    <t>３（１）１</t>
    <phoneticPr fontId="1"/>
  </si>
  <si>
    <t>３（１）２</t>
  </si>
  <si>
    <t>３（１）３</t>
  </si>
  <si>
    <t>３（１）４</t>
  </si>
  <si>
    <t>３（１）５</t>
  </si>
  <si>
    <t>３（１）６</t>
  </si>
  <si>
    <t>３（１）７</t>
  </si>
  <si>
    <t>３（１）８</t>
  </si>
  <si>
    <t>３（１）９</t>
  </si>
  <si>
    <t>３（１）９記述</t>
    <rPh sb="5" eb="7">
      <t>キジュツ</t>
    </rPh>
    <phoneticPr fontId="1"/>
  </si>
  <si>
    <t>３（２）１</t>
    <phoneticPr fontId="1"/>
  </si>
  <si>
    <t>３（２）２</t>
  </si>
  <si>
    <t>３（２）３</t>
  </si>
  <si>
    <t>３（２）４</t>
  </si>
  <si>
    <t>３（２）５</t>
  </si>
  <si>
    <t>３（２）６</t>
  </si>
  <si>
    <t>３（２）７</t>
  </si>
  <si>
    <t>３（２）８</t>
  </si>
  <si>
    <t>３（２）９</t>
  </si>
  <si>
    <t>３（２）９記述</t>
    <rPh sb="5" eb="7">
      <t>キジュツ</t>
    </rPh>
    <phoneticPr fontId="1"/>
  </si>
  <si>
    <t>勤務校種</t>
    <rPh sb="0" eb="3">
      <t>キンムコウ</t>
    </rPh>
    <rPh sb="3" eb="4">
      <t>タネ</t>
    </rPh>
    <phoneticPr fontId="1"/>
  </si>
  <si>
    <t>令和３年11月調査　No.２　事務職員の職務等実態調査</t>
    <rPh sb="0" eb="2">
      <t>レイワ</t>
    </rPh>
    <rPh sb="3" eb="4">
      <t>ネン</t>
    </rPh>
    <rPh sb="6" eb="7">
      <t>ガツ</t>
    </rPh>
    <rPh sb="7" eb="9">
      <t>チョウサ</t>
    </rPh>
    <rPh sb="15" eb="17">
      <t>ジム</t>
    </rPh>
    <rPh sb="17" eb="19">
      <t>ショクイン</t>
    </rPh>
    <rPh sb="20" eb="22">
      <t>ショクム</t>
    </rPh>
    <rPh sb="22" eb="23">
      <t>トウ</t>
    </rPh>
    <rPh sb="23" eb="25">
      <t>ジッタイ</t>
    </rPh>
    <rPh sb="25" eb="27">
      <t>チョウサ</t>
    </rPh>
    <phoneticPr fontId="1"/>
  </si>
  <si>
    <t>小中・中高一貫校（義務教育・中等教育学校含む）</t>
    <rPh sb="0" eb="2">
      <t>ショウチュウ</t>
    </rPh>
    <rPh sb="3" eb="5">
      <t>チュウコウ</t>
    </rPh>
    <rPh sb="5" eb="8">
      <t>イッカンコウ</t>
    </rPh>
    <rPh sb="9" eb="11">
      <t>ギム</t>
    </rPh>
    <rPh sb="11" eb="13">
      <t>キョウイク</t>
    </rPh>
    <rPh sb="14" eb="16">
      <t>チュウトウ</t>
    </rPh>
    <rPh sb="16" eb="18">
      <t>キョウイク</t>
    </rPh>
    <rPh sb="18" eb="20">
      <t>ガッコウ</t>
    </rPh>
    <rPh sb="20" eb="21">
      <t>フク</t>
    </rPh>
    <phoneticPr fontId="1"/>
  </si>
  <si>
    <t>16　その他　</t>
    <rPh sb="5" eb="6">
      <t>タ</t>
    </rPh>
    <phoneticPr fontId="1"/>
  </si>
  <si>
    <t>９　その他　</t>
    <rPh sb="4" eb="5">
      <t>タ</t>
    </rPh>
    <phoneticPr fontId="1"/>
  </si>
  <si>
    <t>福島</t>
    <rPh sb="0" eb="2">
      <t>フクシマ</t>
    </rPh>
    <phoneticPr fontId="1"/>
  </si>
  <si>
    <t>1～5年目</t>
    <phoneticPr fontId="1"/>
  </si>
  <si>
    <t>11～15年目</t>
    <phoneticPr fontId="1"/>
  </si>
  <si>
    <t>21～25年目</t>
    <phoneticPr fontId="1"/>
  </si>
  <si>
    <t>26～30年目</t>
    <phoneticPr fontId="1"/>
  </si>
  <si>
    <t>正規任用</t>
    <rPh sb="0" eb="4">
      <t>セイキニンヨウ</t>
    </rPh>
    <phoneticPr fontId="1"/>
  </si>
  <si>
    <t>有</t>
    <rPh sb="0" eb="1">
      <t>ア</t>
    </rPh>
    <phoneticPr fontId="1"/>
  </si>
  <si>
    <t>無</t>
    <rPh sb="0" eb="1">
      <t>ナ</t>
    </rPh>
    <phoneticPr fontId="1"/>
  </si>
  <si>
    <t>⑨　コミュニティスクールの設置（勤務校）</t>
    <rPh sb="13" eb="15">
      <t>セッチ</t>
    </rPh>
    <rPh sb="16" eb="19">
      <t>キンムコウ</t>
    </rPh>
    <phoneticPr fontId="1"/>
  </si>
  <si>
    <t>⑩　事務室の設置（勤務校）</t>
    <rPh sb="2" eb="5">
      <t>ジムシツ</t>
    </rPh>
    <rPh sb="6" eb="8">
      <t>セッチ</t>
    </rPh>
    <rPh sb="9" eb="12">
      <t>キンムコウ</t>
    </rPh>
    <phoneticPr fontId="1"/>
  </si>
  <si>
    <t>※　例）○○市</t>
    <rPh sb="2" eb="3">
      <t>レイ</t>
    </rPh>
    <rPh sb="6" eb="7">
      <t>シ</t>
    </rPh>
    <phoneticPr fontId="1"/>
  </si>
  <si>
    <t>6～10年目</t>
    <rPh sb="4" eb="5">
      <t>ネン</t>
    </rPh>
    <rPh sb="5" eb="6">
      <t>メ</t>
    </rPh>
    <phoneticPr fontId="1"/>
  </si>
  <si>
    <t>16～20年目</t>
    <rPh sb="5" eb="6">
      <t>ネン</t>
    </rPh>
    <rPh sb="6" eb="7">
      <t>メ</t>
    </rPh>
    <phoneticPr fontId="1"/>
  </si>
  <si>
    <r>
      <t xml:space="preserve">⑧　共同学校事務室等
</t>
    </r>
    <r>
      <rPr>
        <sz val="9"/>
        <color theme="1"/>
        <rFont val="ＭＳ Ｐ明朝"/>
        <family val="1"/>
        <charset val="128"/>
      </rPr>
      <t>※　共同学校事務室等・・・共同学校事務室・共同実施組織のほか、複数校連携により業務遂行等をしているケースも含む。</t>
    </r>
    <rPh sb="2" eb="6">
      <t>キョウドウガッコウ</t>
    </rPh>
    <rPh sb="6" eb="9">
      <t>ジムシツ</t>
    </rPh>
    <rPh sb="9" eb="10">
      <t>トウ</t>
    </rPh>
    <rPh sb="13" eb="20">
      <t>キョウドウガッコウジムシツ</t>
    </rPh>
    <rPh sb="20" eb="21">
      <t>トウ</t>
    </rPh>
    <rPh sb="24" eb="31">
      <t>キョウドウガッコウジムシツ</t>
    </rPh>
    <rPh sb="32" eb="36">
      <t>キョウドウジッシ</t>
    </rPh>
    <rPh sb="36" eb="38">
      <t>ソシキ</t>
    </rPh>
    <rPh sb="42" eb="45">
      <t>フクスウコウ</t>
    </rPh>
    <rPh sb="45" eb="47">
      <t>レンケイ</t>
    </rPh>
    <rPh sb="50" eb="52">
      <t>ギョウム</t>
    </rPh>
    <rPh sb="52" eb="54">
      <t>スイコウ</t>
    </rPh>
    <rPh sb="54" eb="55">
      <t>トウ</t>
    </rPh>
    <rPh sb="64" eb="65">
      <t>フク</t>
    </rPh>
    <phoneticPr fontId="1"/>
  </si>
  <si>
    <r>
      <t xml:space="preserve">⑦　経験年数（令和３年４月１日現在）
</t>
    </r>
    <r>
      <rPr>
        <sz val="9"/>
        <color theme="1"/>
        <rFont val="ＭＳ Ｐ明朝"/>
        <family val="1"/>
        <charset val="128"/>
      </rPr>
      <t>※　学校事務職員の通算</t>
    </r>
    <rPh sb="2" eb="4">
      <t>ケイケン</t>
    </rPh>
    <rPh sb="4" eb="6">
      <t>ネンスウ</t>
    </rPh>
    <rPh sb="7" eb="9">
      <t>レイワ</t>
    </rPh>
    <rPh sb="10" eb="11">
      <t>ネン</t>
    </rPh>
    <rPh sb="12" eb="13">
      <t>ガツ</t>
    </rPh>
    <rPh sb="14" eb="15">
      <t>ニチ</t>
    </rPh>
    <rPh sb="15" eb="17">
      <t>ゲンザイ</t>
    </rPh>
    <rPh sb="21" eb="27">
      <t>ガッコウジムショクイン</t>
    </rPh>
    <rPh sb="28" eb="30">
      <t>ツウサン</t>
    </rPh>
    <phoneticPr fontId="1"/>
  </si>
  <si>
    <r>
      <t xml:space="preserve">（２）　令和２年７月の文部科学省通知内「他の教職員との適切な業務の連携・分担の下、その専門性を生かして、事務職員が積極的に参画する職務の内容及びその例」に示された以下の職務内容のうち、現在担っているものについて、回答欄に「〇」を入力してください。
 </t>
    </r>
    <r>
      <rPr>
        <sz val="9"/>
        <color theme="1"/>
        <rFont val="ＭＳ Ｐ明朝"/>
        <family val="1"/>
        <charset val="128"/>
      </rPr>
      <t>※　職務内容に複数の職務がある場合は、そのうち１つでも担っていれば、「〇」を入力してください。</t>
    </r>
    <rPh sb="114" eb="116">
      <t>ニュウリョク</t>
    </rPh>
    <rPh sb="127" eb="131">
      <t>ショクムナイヨウ</t>
    </rPh>
    <rPh sb="132" eb="134">
      <t>フクスウ</t>
    </rPh>
    <rPh sb="135" eb="137">
      <t>ショクム</t>
    </rPh>
    <rPh sb="140" eb="142">
      <t>バアイ</t>
    </rPh>
    <rPh sb="152" eb="153">
      <t>ニナ</t>
    </rPh>
    <rPh sb="163" eb="165">
      <t>ニュウリョク</t>
    </rPh>
    <phoneticPr fontId="1"/>
  </si>
  <si>
    <r>
      <t xml:space="preserve">（１）　令和２年７月の文部科学省通知内「事務職員の標準的な職務の内容及びその例」に示された職務内容のうち、現在担っているものについて、回答欄に「〇」を入力してください。
 </t>
    </r>
    <r>
      <rPr>
        <sz val="9"/>
        <color theme="1"/>
        <rFont val="ＭＳ Ｐ明朝"/>
        <family val="1"/>
        <charset val="128"/>
      </rPr>
      <t>※　職務内容に複数の職務がある場合は、そのうち１つでも担っていれば、「〇」を入力してください。</t>
    </r>
    <rPh sb="53" eb="55">
      <t>ゲンザイ</t>
    </rPh>
    <rPh sb="55" eb="56">
      <t>ニナ</t>
    </rPh>
    <rPh sb="67" eb="69">
      <t>カイトウ</t>
    </rPh>
    <rPh sb="69" eb="70">
      <t>ラン</t>
    </rPh>
    <rPh sb="75" eb="77">
      <t>ニュウリョク</t>
    </rPh>
    <rPh sb="124" eb="126">
      <t>ニュウリョク</t>
    </rPh>
    <phoneticPr fontId="1"/>
  </si>
  <si>
    <r>
      <t xml:space="preserve">（１）　現在、あなたが担っているものについて、回答欄に「〇」を入力してください。
 </t>
    </r>
    <r>
      <rPr>
        <sz val="9"/>
        <color theme="1"/>
        <rFont val="ＭＳ Ｐ明朝"/>
        <family val="1"/>
        <charset val="128"/>
      </rPr>
      <t>※　職務内容に複数の職務がある場合は、そのうち１つでも担っていれば、「〇」を入力してください。</t>
    </r>
    <rPh sb="4" eb="6">
      <t>ゲンザイ</t>
    </rPh>
    <rPh sb="11" eb="12">
      <t>ニナ</t>
    </rPh>
    <rPh sb="23" eb="25">
      <t>カイトウ</t>
    </rPh>
    <rPh sb="25" eb="26">
      <t>ラン</t>
    </rPh>
    <rPh sb="31" eb="33">
      <t>ニュウリョク</t>
    </rPh>
    <rPh sb="44" eb="48">
      <t>ショクムナイヨウ</t>
    </rPh>
    <rPh sb="49" eb="51">
      <t>フクスウ</t>
    </rPh>
    <rPh sb="52" eb="54">
      <t>ショクム</t>
    </rPh>
    <rPh sb="57" eb="59">
      <t>バアイ</t>
    </rPh>
    <rPh sb="69" eb="70">
      <t>ニナ</t>
    </rPh>
    <rPh sb="80" eb="82">
      <t>ニュウリョク</t>
    </rPh>
    <phoneticPr fontId="1"/>
  </si>
  <si>
    <t>((調査対象：市区町村立義務教育諸学校事務職員))</t>
    <rPh sb="2" eb="4">
      <t>チョウサ</t>
    </rPh>
    <rPh sb="4" eb="6">
      <t>タイショウ</t>
    </rPh>
    <rPh sb="7" eb="9">
      <t>シク</t>
    </rPh>
    <rPh sb="9" eb="11">
      <t>チョウソン</t>
    </rPh>
    <rPh sb="11" eb="12">
      <t>リツ</t>
    </rPh>
    <rPh sb="12" eb="14">
      <t>ギム</t>
    </rPh>
    <rPh sb="14" eb="16">
      <t>キョウイク</t>
    </rPh>
    <rPh sb="16" eb="17">
      <t>ショ</t>
    </rPh>
    <rPh sb="17" eb="19">
      <t>ガッコウ</t>
    </rPh>
    <rPh sb="19" eb="21">
      <t>ジム</t>
    </rPh>
    <rPh sb="21" eb="23">
      <t>ショクイン</t>
    </rPh>
    <phoneticPr fontId="1"/>
  </si>
  <si>
    <t>（２）　以下の職務内容について、あなたが重要視する職務は何ですか。
　　  　 ５つ以内で回答欄に「〇」を入力してください。</t>
    <rPh sb="4" eb="6">
      <t>イカ</t>
    </rPh>
    <rPh sb="7" eb="9">
      <t>ショクム</t>
    </rPh>
    <rPh sb="9" eb="11">
      <t>ナイヨウ</t>
    </rPh>
    <rPh sb="20" eb="23">
      <t>ジュウヨウシ</t>
    </rPh>
    <rPh sb="25" eb="27">
      <t>ショクム</t>
    </rPh>
    <rPh sb="28" eb="29">
      <t>ナン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</si>
</sst>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6"/>
      <name val="游ゴシック"/>
      <family val="2"/>
      <charset val="128"/>
      <scheme val="minor"/>
    </font>
    <font>
      <sz val="11"/>
      <name val="ＭＳ Ｐゴシック"/>
      <family val="3"/>
    </font>
    <font>
      <sz val="6"/>
      <name val="ＭＳ Ｐゴシック"/>
      <family val="3"/>
    </font>
    <font>
      <sz val="6"/>
      <name val="游ゴシック"/>
      <family val="3"/>
      <charset val="128"/>
      <scheme val="minor"/>
    </font>
    <font>
      <sz val="11"/>
      <color theme="1"/>
      <name val="ＭＳ Ｐ明朝"/>
      <family val="1"/>
      <charset val="128"/>
    </font>
    <font>
      <b/>
      <sz val="12"/>
      <color theme="0"/>
      <name val="ＭＳ Ｐ明朝"/>
      <family val="1"/>
      <charset val="128"/>
    </font>
    <font>
      <sz val="11"/>
      <color theme="0"/>
      <name val="ＭＳ Ｐ明朝"/>
      <family val="1"/>
      <charset val="128"/>
    </font>
    <font>
      <sz val="11"/>
      <name val="ＭＳ Ｐ明朝"/>
      <family val="1"/>
      <charset val="128"/>
    </font>
    <font>
      <b/>
      <sz val="14"/>
      <color theme="1"/>
      <name val="ＭＳ Ｐ明朝"/>
      <family val="1"/>
      <charset val="128"/>
    </font>
    <font>
      <b/>
      <sz val="11"/>
      <color theme="1"/>
      <name val="ＭＳ Ｐ明朝"/>
      <family val="1"/>
      <charset val="128"/>
    </font>
    <font>
      <sz val="9"/>
      <color theme="1"/>
      <name val="ＭＳ Ｐ明朝"/>
      <family val="1"/>
      <charset val="128"/>
    </font>
  </fonts>
  <fills count="4">
    <fill>
      <patternFill patternType="none"/>
    </fill>
    <fill>
      <patternFill patternType="gray125"/>
    </fill>
    <fill>
      <patternFill patternType="solid">
        <fgColor rgb="FFFFFFBE"/>
        <bgColor indexed="64"/>
      </patternFill>
    </fill>
    <fill>
      <patternFill patternType="solid">
        <fgColor rgb="FFC0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64">
    <xf numFmtId="0" fontId="0" fillId="0" borderId="0" xfId="0">
      <alignment vertical="center"/>
    </xf>
    <xf numFmtId="0" fontId="5" fillId="0" borderId="0" xfId="0" applyFont="1">
      <alignment vertical="center"/>
    </xf>
    <xf numFmtId="0" fontId="6" fillId="3" borderId="0" xfId="1" applyFont="1" applyFill="1">
      <alignment vertical="center"/>
    </xf>
    <xf numFmtId="0" fontId="7" fillId="3" borderId="0" xfId="1" applyFont="1" applyFill="1" applyAlignment="1"/>
    <xf numFmtId="0" fontId="7" fillId="3" borderId="0" xfId="0" applyFont="1" applyFill="1">
      <alignment vertical="center"/>
    </xf>
    <xf numFmtId="0" fontId="10" fillId="0" borderId="0" xfId="0" applyFont="1" applyAlignment="1">
      <alignment horizontal="right" vertical="center"/>
    </xf>
    <xf numFmtId="0" fontId="5" fillId="0" borderId="6" xfId="0" applyFont="1" applyBorder="1" applyAlignment="1">
      <alignment vertical="top"/>
    </xf>
    <xf numFmtId="0" fontId="5" fillId="0" borderId="7" xfId="0" applyFont="1" applyBorder="1" applyAlignment="1">
      <alignment vertical="top"/>
    </xf>
    <xf numFmtId="0" fontId="5" fillId="0" borderId="9" xfId="0" applyFont="1" applyBorder="1" applyAlignment="1">
      <alignment vertical="top"/>
    </xf>
    <xf numFmtId="0" fontId="5" fillId="0" borderId="10" xfId="0" applyFont="1" applyBorder="1" applyAlignment="1">
      <alignment vertical="top"/>
    </xf>
    <xf numFmtId="0" fontId="5" fillId="0" borderId="5" xfId="0" applyFont="1" applyBorder="1" applyAlignment="1">
      <alignment vertical="top"/>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11"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11" xfId="0" applyFont="1" applyBorder="1" applyAlignment="1">
      <alignment vertical="center"/>
    </xf>
    <xf numFmtId="0" fontId="5" fillId="0" borderId="8" xfId="0" applyFont="1" applyBorder="1" applyAlignment="1">
      <alignment vertical="center"/>
    </xf>
    <xf numFmtId="0" fontId="5" fillId="0" borderId="0" xfId="0" applyFont="1" applyAlignment="1">
      <alignment horizontal="center" vertical="center"/>
    </xf>
    <xf numFmtId="0" fontId="8" fillId="0" borderId="0" xfId="0" applyFont="1" applyAlignment="1">
      <alignment horizontal="left" vertical="center" indent="1"/>
    </xf>
    <xf numFmtId="0" fontId="0" fillId="0" borderId="0" xfId="0" applyAlignment="1">
      <alignment vertical="center" shrinkToFit="1"/>
    </xf>
    <xf numFmtId="0" fontId="5" fillId="0" borderId="1" xfId="0" applyFont="1" applyBorder="1" applyAlignment="1">
      <alignment horizontal="center" vertical="center" shrinkToFit="1"/>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1" xfId="0" applyBorder="1" applyAlignment="1">
      <alignment vertical="center"/>
    </xf>
    <xf numFmtId="0" fontId="5" fillId="0" borderId="11" xfId="0" applyFont="1" applyBorder="1">
      <alignment vertical="center"/>
    </xf>
    <xf numFmtId="0" fontId="5" fillId="0" borderId="0" xfId="0" applyFont="1" applyBorder="1">
      <alignment vertical="center"/>
    </xf>
    <xf numFmtId="0" fontId="5" fillId="0" borderId="0" xfId="0" applyFont="1" applyBorder="1" applyAlignment="1">
      <alignment vertical="center"/>
    </xf>
    <xf numFmtId="0" fontId="5" fillId="0" borderId="12"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0" fillId="0" borderId="0" xfId="0" applyAlignment="1">
      <alignment vertical="center"/>
    </xf>
    <xf numFmtId="0" fontId="11" fillId="0" borderId="8" xfId="0" applyFont="1" applyBorder="1" applyAlignment="1">
      <alignment vertical="top"/>
    </xf>
    <xf numFmtId="0" fontId="11" fillId="0" borderId="0" xfId="0" applyFont="1">
      <alignment vertical="center"/>
    </xf>
    <xf numFmtId="0" fontId="9" fillId="0" borderId="0" xfId="0" applyFont="1" applyAlignment="1">
      <alignment horizontal="center" vertical="center"/>
    </xf>
    <xf numFmtId="0" fontId="5" fillId="2" borderId="4" xfId="1" applyFont="1" applyFill="1" applyBorder="1" applyAlignment="1" applyProtection="1">
      <alignment horizontal="center" vertical="center" shrinkToFit="1"/>
      <protection locked="0"/>
    </xf>
    <xf numFmtId="0" fontId="5" fillId="2" borderId="1" xfId="1" applyFont="1" applyFill="1" applyBorder="1" applyAlignment="1" applyProtection="1">
      <alignment horizontal="center" vertical="center" shrinkToFit="1"/>
      <protection locked="0"/>
    </xf>
    <xf numFmtId="0" fontId="5" fillId="2" borderId="6" xfId="1" applyFont="1" applyFill="1" applyBorder="1" applyAlignment="1" applyProtection="1">
      <alignment horizontal="center" vertical="center" shrinkToFit="1"/>
      <protection locked="0"/>
    </xf>
    <xf numFmtId="0" fontId="5" fillId="2" borderId="7" xfId="1" applyFont="1" applyFill="1" applyBorder="1" applyAlignment="1" applyProtection="1">
      <alignment horizontal="center" vertical="center" shrinkToFit="1"/>
      <protection locked="0"/>
    </xf>
    <xf numFmtId="0" fontId="5" fillId="2" borderId="9" xfId="1" applyFont="1" applyFill="1" applyBorder="1" applyAlignment="1" applyProtection="1">
      <alignment horizontal="center" vertical="center" shrinkToFit="1"/>
      <protection locked="0"/>
    </xf>
    <xf numFmtId="0" fontId="5" fillId="2" borderId="10" xfId="1" applyFont="1" applyFill="1" applyBorder="1" applyAlignment="1" applyProtection="1">
      <alignment horizontal="center" vertical="center" shrinkToFit="1"/>
      <protection locked="0"/>
    </xf>
    <xf numFmtId="0" fontId="5" fillId="0" borderId="0" xfId="0" applyFont="1" applyAlignment="1">
      <alignment horizontal="left" vertical="center" wrapText="1"/>
    </xf>
    <xf numFmtId="0" fontId="5" fillId="2" borderId="4"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1" xfId="0" applyFont="1" applyBorder="1" applyAlignment="1">
      <alignment horizontal="left" vertical="center"/>
    </xf>
    <xf numFmtId="0" fontId="5" fillId="0" borderId="0" xfId="0" applyFont="1" applyAlignment="1">
      <alignment horizontal="left" vertical="center"/>
    </xf>
    <xf numFmtId="0" fontId="5" fillId="2" borderId="3" xfId="1" applyFont="1" applyFill="1" applyBorder="1" applyAlignment="1" applyProtection="1">
      <alignment horizontal="center" vertical="center" shrinkToFit="1"/>
      <protection locked="0"/>
    </xf>
    <xf numFmtId="0" fontId="5" fillId="2" borderId="13" xfId="1" applyFont="1" applyFill="1" applyBorder="1" applyAlignment="1" applyProtection="1">
      <alignment horizontal="center" vertical="center" shrinkToFit="1"/>
      <protection locked="0"/>
    </xf>
    <xf numFmtId="0" fontId="5" fillId="2" borderId="2" xfId="1" applyFont="1" applyFill="1" applyBorder="1" applyAlignment="1" applyProtection="1">
      <alignment horizontal="center" vertical="center" shrinkToFit="1"/>
      <protection locked="0"/>
    </xf>
    <xf numFmtId="0" fontId="5" fillId="0" borderId="0" xfId="0" applyFont="1" applyAlignment="1">
      <alignment horizontal="left" vertical="top" wrapText="1"/>
    </xf>
    <xf numFmtId="0" fontId="5" fillId="0" borderId="0" xfId="0" applyFont="1" applyAlignment="1">
      <alignment horizontal="left" vertical="top"/>
    </xf>
    <xf numFmtId="0" fontId="8" fillId="0" borderId="6" xfId="1" applyFont="1" applyFill="1" applyBorder="1" applyAlignment="1" applyProtection="1">
      <alignment horizontal="center" vertical="top" shrinkToFit="1"/>
      <protection locked="0"/>
    </xf>
    <xf numFmtId="0" fontId="8" fillId="0" borderId="6" xfId="1" applyFont="1" applyFill="1" applyBorder="1" applyAlignment="1" applyProtection="1">
      <alignment horizontal="left" vertical="top" wrapText="1" shrinkToFit="1"/>
      <protection locked="0"/>
    </xf>
    <xf numFmtId="0" fontId="8" fillId="0" borderId="0" xfId="1" applyFont="1" applyFill="1" applyBorder="1" applyAlignment="1" applyProtection="1">
      <alignment horizontal="left" vertical="top" wrapText="1" shrinkToFit="1"/>
      <protection locked="0"/>
    </xf>
    <xf numFmtId="0" fontId="8" fillId="0" borderId="6" xfId="1" applyFont="1" applyFill="1" applyBorder="1" applyAlignment="1" applyProtection="1">
      <alignment horizontal="center" vertical="top" shrinkToFit="1"/>
    </xf>
  </cellXfs>
  <cellStyles count="2">
    <cellStyle name="標準" xfId="0" builtinId="0"/>
    <cellStyle name="標準 2" xfId="1"/>
  </cellStyles>
  <dxfs count="4">
    <dxf>
      <fill>
        <patternFill>
          <bgColor rgb="FFC1F79D"/>
        </patternFill>
      </fill>
      <border>
        <left style="thin">
          <color auto="1"/>
        </left>
        <right style="thin">
          <color auto="1"/>
        </right>
        <top style="thin">
          <color auto="1"/>
        </top>
        <bottom style="thin">
          <color auto="1"/>
        </bottom>
        <vertical/>
        <horizontal/>
      </border>
    </dxf>
    <dxf>
      <fill>
        <patternFill>
          <bgColor rgb="FFC1F79D"/>
        </patternFill>
      </fill>
      <border>
        <left style="thin">
          <color auto="1"/>
        </left>
        <right style="thin">
          <color auto="1"/>
        </right>
        <top style="thin">
          <color auto="1"/>
        </top>
        <bottom style="thin">
          <color auto="1"/>
        </bottom>
        <vertical/>
        <horizontal/>
      </border>
    </dxf>
    <dxf>
      <fill>
        <patternFill>
          <bgColor rgb="FFC1F79D"/>
        </patternFill>
      </fill>
      <border>
        <left style="thin">
          <color auto="1"/>
        </left>
        <right style="thin">
          <color auto="1"/>
        </right>
        <top style="thin">
          <color auto="1"/>
        </top>
        <bottom style="thin">
          <color auto="1"/>
        </bottom>
        <vertical/>
        <horizontal/>
      </border>
    </dxf>
    <dxf>
      <fill>
        <patternFill>
          <bgColor rgb="FFFF0000"/>
        </patternFill>
      </fill>
    </dxf>
  </dxfs>
  <tableStyles count="0" defaultTableStyle="TableStyleMedium2" defaultPivotStyle="PivotStyleLight16"/>
  <colors>
    <mruColors>
      <color rgb="FFC1F79D"/>
      <color rgb="FFCCFF33"/>
      <color rgb="FFCCFF99"/>
      <color rgb="FFFFFFBE"/>
      <color rgb="FFCCFFCC"/>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51"/>
  <sheetViews>
    <sheetView showGridLines="0" tabSelected="1" view="pageBreakPreview" zoomScaleNormal="100" zoomScaleSheetLayoutView="100" workbookViewId="0">
      <selection sqref="A1:AG1"/>
    </sheetView>
  </sheetViews>
  <sheetFormatPr defaultColWidth="2.375" defaultRowHeight="13.5" x14ac:dyDescent="0.4"/>
  <cols>
    <col min="1" max="34" width="2.375" style="1"/>
    <col min="35" max="35" width="2.875" style="1" bestFit="1" customWidth="1"/>
    <col min="36" max="38" width="2.375" style="1"/>
    <col min="39" max="39" width="15.5" style="1" hidden="1" customWidth="1"/>
    <col min="40" max="40" width="2.375" style="1" hidden="1" customWidth="1"/>
    <col min="41" max="41" width="49.25" style="1" hidden="1" customWidth="1"/>
    <col min="42" max="42" width="2.625" style="1" hidden="1" customWidth="1"/>
    <col min="43" max="43" width="8.875" style="1" hidden="1" customWidth="1"/>
    <col min="44" max="44" width="9.25" style="23" hidden="1" customWidth="1"/>
    <col min="45" max="63" width="2.375" style="1"/>
    <col min="64" max="64" width="2.375" style="1" customWidth="1"/>
    <col min="65" max="16384" width="2.375" style="1"/>
  </cols>
  <sheetData>
    <row r="1" spans="1:44" ht="17.25" x14ac:dyDescent="0.4">
      <c r="A1" s="39" t="s">
        <v>257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M1" s="1" t="s">
        <v>68</v>
      </c>
      <c r="AO1" s="1" t="s">
        <v>70</v>
      </c>
      <c r="AQ1" s="1" t="s">
        <v>158</v>
      </c>
      <c r="AR1" s="23">
        <f>R12</f>
        <v>0</v>
      </c>
    </row>
    <row r="2" spans="1:44" x14ac:dyDescent="0.4">
      <c r="AM2" s="24" t="s">
        <v>67</v>
      </c>
      <c r="AO2" s="1" t="s">
        <v>71</v>
      </c>
      <c r="AQ2" s="1" t="s">
        <v>159</v>
      </c>
      <c r="AR2" s="23">
        <f t="shared" ref="AR2" si="0">R13</f>
        <v>0</v>
      </c>
    </row>
    <row r="3" spans="1:44" x14ac:dyDescent="0.4">
      <c r="AG3" s="5" t="s">
        <v>279</v>
      </c>
      <c r="AM3" s="24" t="s">
        <v>91</v>
      </c>
      <c r="AO3" s="1" t="s">
        <v>72</v>
      </c>
      <c r="AQ3" s="1" t="s">
        <v>256</v>
      </c>
      <c r="AR3" s="23">
        <f>R15</f>
        <v>0</v>
      </c>
    </row>
    <row r="4" spans="1:44" x14ac:dyDescent="0.4">
      <c r="A4" s="1" t="s">
        <v>0</v>
      </c>
      <c r="AM4" s="24" t="s">
        <v>92</v>
      </c>
      <c r="AO4" s="1" t="s">
        <v>73</v>
      </c>
      <c r="AQ4" s="1" t="s">
        <v>160</v>
      </c>
      <c r="AR4" s="23">
        <f t="shared" ref="AR4:AR6" si="1">R16</f>
        <v>0</v>
      </c>
    </row>
    <row r="5" spans="1:44" ht="13.35" customHeight="1" x14ac:dyDescent="0.4">
      <c r="A5" s="46" t="s">
        <v>150</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M5" s="24" t="s">
        <v>93</v>
      </c>
      <c r="AO5" s="1" t="s">
        <v>258</v>
      </c>
      <c r="AQ5" s="1" t="s">
        <v>161</v>
      </c>
      <c r="AR5" s="23">
        <f t="shared" si="1"/>
        <v>0</v>
      </c>
    </row>
    <row r="6" spans="1:44" ht="15" customHeight="1" x14ac:dyDescent="0.4">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M6" s="24" t="s">
        <v>94</v>
      </c>
      <c r="AQ6" s="1" t="s">
        <v>162</v>
      </c>
      <c r="AR6" s="23">
        <f t="shared" si="1"/>
        <v>0</v>
      </c>
    </row>
    <row r="7" spans="1:44" ht="15" customHeight="1" x14ac:dyDescent="0.4">
      <c r="A7" s="46"/>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M7" s="24" t="s">
        <v>95</v>
      </c>
      <c r="AO7" s="1" t="s">
        <v>77</v>
      </c>
      <c r="AQ7" s="1" t="s">
        <v>81</v>
      </c>
      <c r="AR7" s="23">
        <f>R19</f>
        <v>0</v>
      </c>
    </row>
    <row r="8" spans="1:44" ht="15" customHeight="1" x14ac:dyDescent="0.4">
      <c r="A8" s="46"/>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M8" s="24" t="s">
        <v>261</v>
      </c>
      <c r="AO8" s="1" t="s">
        <v>139</v>
      </c>
      <c r="AQ8" s="1" t="s">
        <v>163</v>
      </c>
      <c r="AR8" s="23">
        <f>R20</f>
        <v>0</v>
      </c>
    </row>
    <row r="9" spans="1:44" ht="8.4499999999999993" customHeight="1" x14ac:dyDescent="0.4">
      <c r="AM9" s="24" t="s">
        <v>96</v>
      </c>
      <c r="AO9" s="1" t="s">
        <v>74</v>
      </c>
      <c r="AQ9" s="1" t="s">
        <v>165</v>
      </c>
      <c r="AR9" s="23">
        <f>R21</f>
        <v>0</v>
      </c>
    </row>
    <row r="10" spans="1:44" ht="14.25" x14ac:dyDescent="0.15">
      <c r="A10" s="2" t="s">
        <v>69</v>
      </c>
      <c r="B10" s="3"/>
      <c r="C10" s="3"/>
      <c r="D10" s="3"/>
      <c r="E10" s="3"/>
      <c r="F10" s="3"/>
      <c r="G10" s="3"/>
      <c r="H10" s="3"/>
      <c r="I10" s="3"/>
      <c r="J10" s="3"/>
      <c r="K10" s="3"/>
      <c r="L10" s="3"/>
      <c r="M10" s="3"/>
      <c r="N10" s="3"/>
      <c r="O10" s="4"/>
      <c r="P10" s="4"/>
      <c r="Q10" s="4"/>
      <c r="R10" s="4"/>
      <c r="S10" s="4"/>
      <c r="T10" s="4"/>
      <c r="U10" s="4"/>
      <c r="V10" s="4"/>
      <c r="W10" s="4"/>
      <c r="X10" s="4"/>
      <c r="Y10" s="4"/>
      <c r="Z10" s="4"/>
      <c r="AA10" s="4"/>
      <c r="AB10" s="4"/>
      <c r="AC10" s="4"/>
      <c r="AD10" s="4"/>
      <c r="AE10" s="4"/>
      <c r="AF10" s="4"/>
      <c r="AG10" s="4"/>
      <c r="AM10" s="24" t="s">
        <v>97</v>
      </c>
      <c r="AO10" s="1" t="s">
        <v>75</v>
      </c>
      <c r="AQ10" s="1" t="s">
        <v>164</v>
      </c>
      <c r="AR10" s="23">
        <f>R22</f>
        <v>0</v>
      </c>
    </row>
    <row r="11" spans="1:44" ht="8.4499999999999993" customHeight="1" x14ac:dyDescent="0.4">
      <c r="AM11" s="24" t="s">
        <v>98</v>
      </c>
      <c r="AO11" s="1" t="s">
        <v>76</v>
      </c>
      <c r="AQ11" s="1" t="s">
        <v>166</v>
      </c>
      <c r="AR11" s="23" t="str">
        <f>IF(AB32&gt;0,"〇","")</f>
        <v/>
      </c>
    </row>
    <row r="12" spans="1:44" ht="23.85" customHeight="1" x14ac:dyDescent="0.4">
      <c r="A12" s="11" t="s">
        <v>1</v>
      </c>
      <c r="B12" s="12"/>
      <c r="C12" s="12"/>
      <c r="D12" s="12"/>
      <c r="E12" s="12"/>
      <c r="F12" s="12"/>
      <c r="G12" s="12"/>
      <c r="H12" s="12"/>
      <c r="I12" s="12"/>
      <c r="J12" s="12"/>
      <c r="K12" s="12"/>
      <c r="L12" s="12"/>
      <c r="M12" s="12"/>
      <c r="N12" s="12"/>
      <c r="O12" s="12"/>
      <c r="P12" s="12"/>
      <c r="Q12" s="13"/>
      <c r="R12" s="40"/>
      <c r="S12" s="41"/>
      <c r="T12" s="41"/>
      <c r="U12" s="41"/>
      <c r="V12" s="41"/>
      <c r="W12" s="41"/>
      <c r="X12" s="41"/>
      <c r="Y12" s="41"/>
      <c r="Z12" s="41"/>
      <c r="AA12" s="41"/>
      <c r="AB12" s="41"/>
      <c r="AC12" s="41"/>
      <c r="AD12" s="1" t="s">
        <v>138</v>
      </c>
      <c r="AM12" s="24" t="s">
        <v>99</v>
      </c>
      <c r="AQ12" s="1" t="s">
        <v>167</v>
      </c>
      <c r="AR12" s="23" t="str">
        <f t="shared" ref="AR12:AR30" si="2">IF(AB33&gt;0,"〇","")</f>
        <v/>
      </c>
    </row>
    <row r="13" spans="1:44" ht="14.45" customHeight="1" x14ac:dyDescent="0.4">
      <c r="A13" s="10" t="s">
        <v>140</v>
      </c>
      <c r="B13" s="6"/>
      <c r="C13" s="6"/>
      <c r="D13" s="6"/>
      <c r="E13" s="6"/>
      <c r="F13" s="6"/>
      <c r="G13" s="6"/>
      <c r="H13" s="6"/>
      <c r="I13" s="6"/>
      <c r="J13" s="6"/>
      <c r="K13" s="6"/>
      <c r="L13" s="6"/>
      <c r="M13" s="6"/>
      <c r="N13" s="6"/>
      <c r="O13" s="6"/>
      <c r="P13" s="6"/>
      <c r="Q13" s="7"/>
      <c r="R13" s="42"/>
      <c r="S13" s="42"/>
      <c r="T13" s="42"/>
      <c r="U13" s="42"/>
      <c r="V13" s="42"/>
      <c r="W13" s="42"/>
      <c r="X13" s="42"/>
      <c r="Y13" s="42"/>
      <c r="Z13" s="42"/>
      <c r="AA13" s="42"/>
      <c r="AB13" s="42"/>
      <c r="AC13" s="43"/>
      <c r="AD13" s="53" t="s">
        <v>137</v>
      </c>
      <c r="AE13" s="54"/>
      <c r="AF13" s="54"/>
      <c r="AG13" s="54"/>
      <c r="AM13" s="24" t="s">
        <v>100</v>
      </c>
      <c r="AO13" s="1" t="s">
        <v>78</v>
      </c>
      <c r="AQ13" s="1" t="s">
        <v>168</v>
      </c>
      <c r="AR13" s="23" t="str">
        <f t="shared" si="2"/>
        <v/>
      </c>
    </row>
    <row r="14" spans="1:44" ht="14.25" customHeight="1" x14ac:dyDescent="0.4">
      <c r="A14" s="37" t="s">
        <v>271</v>
      </c>
      <c r="B14" s="8"/>
      <c r="C14" s="8"/>
      <c r="D14" s="8"/>
      <c r="E14" s="8"/>
      <c r="F14" s="8"/>
      <c r="G14" s="8"/>
      <c r="H14" s="8"/>
      <c r="I14" s="8"/>
      <c r="J14" s="8"/>
      <c r="K14" s="8"/>
      <c r="L14" s="8"/>
      <c r="M14" s="8"/>
      <c r="N14" s="8"/>
      <c r="O14" s="8"/>
      <c r="P14" s="8"/>
      <c r="Q14" s="9"/>
      <c r="R14" s="44"/>
      <c r="S14" s="44"/>
      <c r="T14" s="44"/>
      <c r="U14" s="44"/>
      <c r="V14" s="44"/>
      <c r="W14" s="44"/>
      <c r="X14" s="44"/>
      <c r="Y14" s="44"/>
      <c r="Z14" s="44"/>
      <c r="AA14" s="44"/>
      <c r="AB14" s="44"/>
      <c r="AC14" s="45"/>
      <c r="AD14" s="53"/>
      <c r="AE14" s="54"/>
      <c r="AF14" s="54"/>
      <c r="AG14" s="54"/>
      <c r="AM14" s="24" t="s">
        <v>101</v>
      </c>
      <c r="AO14" s="1" t="s">
        <v>266</v>
      </c>
      <c r="AQ14" s="1" t="s">
        <v>169</v>
      </c>
      <c r="AR14" s="23" t="str">
        <f t="shared" si="2"/>
        <v/>
      </c>
    </row>
    <row r="15" spans="1:44" ht="23.85" customHeight="1" x14ac:dyDescent="0.4">
      <c r="A15" s="11" t="s">
        <v>2</v>
      </c>
      <c r="B15" s="12"/>
      <c r="C15" s="12"/>
      <c r="D15" s="12"/>
      <c r="E15" s="12"/>
      <c r="F15" s="12"/>
      <c r="G15" s="12"/>
      <c r="H15" s="12"/>
      <c r="I15" s="12"/>
      <c r="J15" s="12"/>
      <c r="K15" s="12"/>
      <c r="L15" s="12"/>
      <c r="M15" s="12"/>
      <c r="N15" s="12"/>
      <c r="O15" s="12"/>
      <c r="P15" s="12"/>
      <c r="Q15" s="13"/>
      <c r="R15" s="40"/>
      <c r="S15" s="41"/>
      <c r="T15" s="41"/>
      <c r="U15" s="41"/>
      <c r="V15" s="41"/>
      <c r="W15" s="41"/>
      <c r="X15" s="41"/>
      <c r="Y15" s="41"/>
      <c r="Z15" s="41"/>
      <c r="AA15" s="41"/>
      <c r="AB15" s="41"/>
      <c r="AC15" s="41"/>
      <c r="AD15" s="1" t="s">
        <v>138</v>
      </c>
      <c r="AM15" s="24" t="s">
        <v>102</v>
      </c>
      <c r="AO15" s="1" t="s">
        <v>79</v>
      </c>
      <c r="AQ15" s="1" t="s">
        <v>170</v>
      </c>
      <c r="AR15" s="23" t="str">
        <f t="shared" si="2"/>
        <v/>
      </c>
    </row>
    <row r="16" spans="1:44" ht="23.85" customHeight="1" x14ac:dyDescent="0.4">
      <c r="A16" s="11" t="s">
        <v>5</v>
      </c>
      <c r="B16" s="12"/>
      <c r="C16" s="12"/>
      <c r="D16" s="12"/>
      <c r="E16" s="12"/>
      <c r="F16" s="12"/>
      <c r="G16" s="12"/>
      <c r="H16" s="12"/>
      <c r="I16" s="12"/>
      <c r="J16" s="12"/>
      <c r="K16" s="12"/>
      <c r="L16" s="12"/>
      <c r="M16" s="12"/>
      <c r="N16" s="12"/>
      <c r="O16" s="12"/>
      <c r="P16" s="12"/>
      <c r="Q16" s="13"/>
      <c r="R16" s="57"/>
      <c r="S16" s="55"/>
      <c r="T16" s="55"/>
      <c r="U16" s="55"/>
      <c r="V16" s="55"/>
      <c r="W16" s="55"/>
      <c r="X16" s="55"/>
      <c r="Y16" s="55"/>
      <c r="Z16" s="55"/>
      <c r="AA16" s="55"/>
      <c r="AB16" s="55"/>
      <c r="AC16" s="40"/>
      <c r="AD16" s="1" t="s">
        <v>138</v>
      </c>
      <c r="AM16" s="24" t="s">
        <v>103</v>
      </c>
      <c r="AO16" s="1" t="s">
        <v>80</v>
      </c>
      <c r="AQ16" s="1" t="s">
        <v>171</v>
      </c>
      <c r="AR16" s="23" t="str">
        <f t="shared" si="2"/>
        <v/>
      </c>
    </row>
    <row r="17" spans="1:44" ht="23.85" customHeight="1" x14ac:dyDescent="0.4">
      <c r="A17" s="11" t="s">
        <v>3</v>
      </c>
      <c r="B17" s="12"/>
      <c r="C17" s="12"/>
      <c r="D17" s="12"/>
      <c r="E17" s="12"/>
      <c r="F17" s="12"/>
      <c r="G17" s="12"/>
      <c r="H17" s="12"/>
      <c r="I17" s="12"/>
      <c r="J17" s="12"/>
      <c r="K17" s="12"/>
      <c r="L17" s="12"/>
      <c r="M17" s="12"/>
      <c r="N17" s="12"/>
      <c r="O17" s="12"/>
      <c r="P17" s="12"/>
      <c r="Q17" s="13"/>
      <c r="R17" s="40"/>
      <c r="S17" s="41"/>
      <c r="T17" s="41"/>
      <c r="U17" s="41"/>
      <c r="V17" s="41"/>
      <c r="W17" s="41"/>
      <c r="X17" s="41"/>
      <c r="Y17" s="41"/>
      <c r="Z17" s="41"/>
      <c r="AA17" s="41"/>
      <c r="AB17" s="41"/>
      <c r="AC17" s="41"/>
      <c r="AD17" s="1" t="s">
        <v>138</v>
      </c>
      <c r="AM17" s="24" t="s">
        <v>104</v>
      </c>
      <c r="AQ17" s="1" t="s">
        <v>172</v>
      </c>
      <c r="AR17" s="23" t="str">
        <f t="shared" si="2"/>
        <v/>
      </c>
    </row>
    <row r="18" spans="1:44" ht="23.85" customHeight="1" x14ac:dyDescent="0.4">
      <c r="A18" s="11" t="s">
        <v>4</v>
      </c>
      <c r="B18" s="12"/>
      <c r="C18" s="12"/>
      <c r="D18" s="12"/>
      <c r="E18" s="12"/>
      <c r="F18" s="12"/>
      <c r="G18" s="12"/>
      <c r="H18" s="12"/>
      <c r="I18" s="12"/>
      <c r="J18" s="12"/>
      <c r="K18" s="12"/>
      <c r="L18" s="12"/>
      <c r="M18" s="12"/>
      <c r="N18" s="12"/>
      <c r="O18" s="12"/>
      <c r="P18" s="12"/>
      <c r="Q18" s="13"/>
      <c r="R18" s="55"/>
      <c r="S18" s="55"/>
      <c r="T18" s="55"/>
      <c r="U18" s="55"/>
      <c r="V18" s="55"/>
      <c r="W18" s="55"/>
      <c r="X18" s="55"/>
      <c r="Y18" s="55"/>
      <c r="Z18" s="55"/>
      <c r="AA18" s="55"/>
      <c r="AB18" s="55"/>
      <c r="AC18" s="40"/>
      <c r="AD18" s="1" t="s">
        <v>138</v>
      </c>
      <c r="AM18" s="24" t="s">
        <v>105</v>
      </c>
      <c r="AO18" s="1" t="s">
        <v>81</v>
      </c>
      <c r="AQ18" s="1" t="s">
        <v>173</v>
      </c>
      <c r="AR18" s="23" t="str">
        <f t="shared" si="2"/>
        <v/>
      </c>
    </row>
    <row r="19" spans="1:44" ht="32.1" customHeight="1" x14ac:dyDescent="0.4">
      <c r="A19" s="50" t="s">
        <v>275</v>
      </c>
      <c r="B19" s="51"/>
      <c r="C19" s="51"/>
      <c r="D19" s="51"/>
      <c r="E19" s="51"/>
      <c r="F19" s="51"/>
      <c r="G19" s="51"/>
      <c r="H19" s="51"/>
      <c r="I19" s="51"/>
      <c r="J19" s="51"/>
      <c r="K19" s="51"/>
      <c r="L19" s="51"/>
      <c r="M19" s="51"/>
      <c r="N19" s="51"/>
      <c r="O19" s="51"/>
      <c r="P19" s="51"/>
      <c r="Q19" s="52"/>
      <c r="R19" s="45"/>
      <c r="S19" s="56"/>
      <c r="T19" s="56"/>
      <c r="U19" s="56"/>
      <c r="V19" s="56"/>
      <c r="W19" s="56"/>
      <c r="X19" s="56"/>
      <c r="Y19" s="56"/>
      <c r="Z19" s="56"/>
      <c r="AA19" s="56"/>
      <c r="AB19" s="56"/>
      <c r="AC19" s="56"/>
      <c r="AD19" s="1" t="s">
        <v>138</v>
      </c>
      <c r="AM19" s="24" t="s">
        <v>106</v>
      </c>
      <c r="AO19" s="1" t="s">
        <v>262</v>
      </c>
      <c r="AQ19" s="1" t="s">
        <v>174</v>
      </c>
      <c r="AR19" s="23" t="str">
        <f t="shared" si="2"/>
        <v/>
      </c>
    </row>
    <row r="20" spans="1:44" ht="42.75" customHeight="1" x14ac:dyDescent="0.4">
      <c r="A20" s="50" t="s">
        <v>274</v>
      </c>
      <c r="B20" s="51"/>
      <c r="C20" s="51"/>
      <c r="D20" s="51"/>
      <c r="E20" s="51"/>
      <c r="F20" s="51"/>
      <c r="G20" s="51"/>
      <c r="H20" s="51"/>
      <c r="I20" s="51"/>
      <c r="J20" s="51"/>
      <c r="K20" s="51"/>
      <c r="L20" s="51"/>
      <c r="M20" s="51"/>
      <c r="N20" s="51"/>
      <c r="O20" s="51"/>
      <c r="P20" s="51"/>
      <c r="Q20" s="52"/>
      <c r="R20" s="57"/>
      <c r="S20" s="55"/>
      <c r="T20" s="55"/>
      <c r="U20" s="55"/>
      <c r="V20" s="55"/>
      <c r="W20" s="55"/>
      <c r="X20" s="55"/>
      <c r="Y20" s="55"/>
      <c r="Z20" s="55"/>
      <c r="AA20" s="55"/>
      <c r="AB20" s="55"/>
      <c r="AC20" s="40"/>
      <c r="AD20" s="1" t="s">
        <v>138</v>
      </c>
      <c r="AM20" s="24" t="s">
        <v>107</v>
      </c>
      <c r="AO20" s="1" t="s">
        <v>272</v>
      </c>
      <c r="AQ20" s="1" t="s">
        <v>175</v>
      </c>
      <c r="AR20" s="23" t="str">
        <f t="shared" si="2"/>
        <v/>
      </c>
    </row>
    <row r="21" spans="1:44" ht="23.85" customHeight="1" x14ac:dyDescent="0.4">
      <c r="A21" s="11" t="s">
        <v>269</v>
      </c>
      <c r="B21" s="12"/>
      <c r="C21" s="12"/>
      <c r="D21" s="12"/>
      <c r="E21" s="12"/>
      <c r="F21" s="12"/>
      <c r="G21" s="12"/>
      <c r="H21" s="12"/>
      <c r="I21" s="12"/>
      <c r="J21" s="12"/>
      <c r="K21" s="12"/>
      <c r="L21" s="12"/>
      <c r="M21" s="12"/>
      <c r="N21" s="12"/>
      <c r="O21" s="12"/>
      <c r="P21" s="12"/>
      <c r="Q21" s="13"/>
      <c r="R21" s="40"/>
      <c r="S21" s="41"/>
      <c r="T21" s="41"/>
      <c r="U21" s="41"/>
      <c r="V21" s="41"/>
      <c r="W21" s="41"/>
      <c r="X21" s="41"/>
      <c r="Y21" s="41"/>
      <c r="Z21" s="41"/>
      <c r="AA21" s="41"/>
      <c r="AB21" s="41"/>
      <c r="AC21" s="41"/>
      <c r="AD21" s="1" t="s">
        <v>138</v>
      </c>
      <c r="AM21" s="24" t="s">
        <v>108</v>
      </c>
      <c r="AO21" s="1" t="s">
        <v>263</v>
      </c>
      <c r="AQ21" s="1" t="s">
        <v>176</v>
      </c>
      <c r="AR21" s="23" t="str">
        <f t="shared" si="2"/>
        <v/>
      </c>
    </row>
    <row r="22" spans="1:44" ht="23.85" customHeight="1" x14ac:dyDescent="0.4">
      <c r="A22" s="11" t="s">
        <v>270</v>
      </c>
      <c r="B22" s="12"/>
      <c r="C22" s="12"/>
      <c r="D22" s="12"/>
      <c r="E22" s="12"/>
      <c r="F22" s="12"/>
      <c r="G22" s="12"/>
      <c r="H22" s="12"/>
      <c r="I22" s="12"/>
      <c r="J22" s="12"/>
      <c r="K22" s="12"/>
      <c r="L22" s="12"/>
      <c r="M22" s="12"/>
      <c r="N22" s="12"/>
      <c r="O22" s="12"/>
      <c r="P22" s="12"/>
      <c r="Q22" s="13"/>
      <c r="R22" s="40"/>
      <c r="S22" s="41"/>
      <c r="T22" s="41"/>
      <c r="U22" s="41"/>
      <c r="V22" s="41"/>
      <c r="W22" s="41"/>
      <c r="X22" s="41"/>
      <c r="Y22" s="41"/>
      <c r="Z22" s="41"/>
      <c r="AA22" s="41"/>
      <c r="AB22" s="41"/>
      <c r="AC22" s="41"/>
      <c r="AD22" s="1" t="s">
        <v>138</v>
      </c>
      <c r="AM22" s="24" t="s">
        <v>109</v>
      </c>
      <c r="AO22" s="1" t="s">
        <v>273</v>
      </c>
      <c r="AQ22" s="1" t="s">
        <v>177</v>
      </c>
      <c r="AR22" s="23" t="str">
        <f t="shared" si="2"/>
        <v/>
      </c>
    </row>
    <row r="23" spans="1:44" ht="7.9" customHeight="1" x14ac:dyDescent="0.4">
      <c r="AM23" s="24" t="s">
        <v>110</v>
      </c>
      <c r="AO23" s="1" t="s">
        <v>264</v>
      </c>
      <c r="AQ23" s="1" t="s">
        <v>178</v>
      </c>
      <c r="AR23" s="23" t="str">
        <f t="shared" si="2"/>
        <v/>
      </c>
    </row>
    <row r="24" spans="1:44" ht="14.25" x14ac:dyDescent="0.15">
      <c r="A24" s="2" t="s">
        <v>143</v>
      </c>
      <c r="B24" s="3"/>
      <c r="C24" s="3"/>
      <c r="D24" s="3"/>
      <c r="E24" s="3"/>
      <c r="F24" s="3"/>
      <c r="G24" s="3"/>
      <c r="H24" s="3"/>
      <c r="I24" s="3"/>
      <c r="J24" s="3"/>
      <c r="K24" s="3"/>
      <c r="L24" s="3"/>
      <c r="M24" s="3"/>
      <c r="N24" s="3"/>
      <c r="O24" s="4"/>
      <c r="P24" s="4"/>
      <c r="Q24" s="4"/>
      <c r="R24" s="4"/>
      <c r="S24" s="4"/>
      <c r="T24" s="4"/>
      <c r="U24" s="4"/>
      <c r="V24" s="4"/>
      <c r="W24" s="4"/>
      <c r="X24" s="4"/>
      <c r="Y24" s="4"/>
      <c r="Z24" s="4"/>
      <c r="AA24" s="4"/>
      <c r="AB24" s="4"/>
      <c r="AC24" s="4"/>
      <c r="AD24" s="4"/>
      <c r="AE24" s="4"/>
      <c r="AF24" s="4"/>
      <c r="AG24" s="4"/>
      <c r="AM24" s="24" t="s">
        <v>111</v>
      </c>
      <c r="AO24" s="1" t="s">
        <v>265</v>
      </c>
      <c r="AQ24" s="1" t="s">
        <v>179</v>
      </c>
      <c r="AR24" s="23" t="str">
        <f t="shared" si="2"/>
        <v/>
      </c>
    </row>
    <row r="25" spans="1:44" ht="15.6" customHeight="1" x14ac:dyDescent="0.4">
      <c r="A25" s="46" t="s">
        <v>146</v>
      </c>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M25" s="24" t="s">
        <v>112</v>
      </c>
      <c r="AO25" s="1" t="s">
        <v>152</v>
      </c>
      <c r="AQ25" s="1" t="s">
        <v>180</v>
      </c>
      <c r="AR25" s="23" t="str">
        <f t="shared" si="2"/>
        <v/>
      </c>
    </row>
    <row r="26" spans="1:44" ht="15.6" customHeight="1" x14ac:dyDescent="0.4">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M26" s="24" t="s">
        <v>113</v>
      </c>
      <c r="AQ26" s="1" t="s">
        <v>181</v>
      </c>
      <c r="AR26" s="23" t="str">
        <f t="shared" si="2"/>
        <v/>
      </c>
    </row>
    <row r="27" spans="1:44" ht="11.1" customHeight="1" x14ac:dyDescent="0.4">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M27" s="24" t="s">
        <v>114</v>
      </c>
      <c r="AO27" s="1" t="s">
        <v>82</v>
      </c>
      <c r="AQ27" s="1" t="s">
        <v>182</v>
      </c>
      <c r="AR27" s="23" t="str">
        <f t="shared" si="2"/>
        <v/>
      </c>
    </row>
    <row r="28" spans="1:44" ht="5.25" customHeight="1" x14ac:dyDescent="0.4">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M28" s="24" t="s">
        <v>115</v>
      </c>
      <c r="AO28" s="1" t="s">
        <v>83</v>
      </c>
      <c r="AQ28" s="1" t="s">
        <v>183</v>
      </c>
      <c r="AR28" s="23" t="str">
        <f t="shared" si="2"/>
        <v/>
      </c>
    </row>
    <row r="29" spans="1:44" ht="21.6" customHeight="1" x14ac:dyDescent="0.4">
      <c r="A29" s="46" t="s">
        <v>277</v>
      </c>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M29" s="24" t="s">
        <v>116</v>
      </c>
      <c r="AO29" s="1" t="s">
        <v>84</v>
      </c>
      <c r="AQ29" s="1" t="s">
        <v>184</v>
      </c>
      <c r="AR29" s="23" t="str">
        <f t="shared" si="2"/>
        <v/>
      </c>
    </row>
    <row r="30" spans="1:44" ht="21.6" customHeight="1" x14ac:dyDescent="0.4">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M30" s="24" t="s">
        <v>117</v>
      </c>
      <c r="AO30" s="1" t="s">
        <v>85</v>
      </c>
      <c r="AQ30" s="1" t="s">
        <v>185</v>
      </c>
      <c r="AR30" s="23" t="str">
        <f t="shared" si="2"/>
        <v/>
      </c>
    </row>
    <row r="31" spans="1:44" ht="7.15" customHeight="1" x14ac:dyDescent="0.4">
      <c r="AM31" s="24" t="s">
        <v>118</v>
      </c>
      <c r="AQ31" s="1" t="s">
        <v>186</v>
      </c>
      <c r="AR31" s="23" t="str">
        <f>IF(AB57&gt;0,"〇","")</f>
        <v/>
      </c>
    </row>
    <row r="32" spans="1:44" ht="14.85" customHeight="1" x14ac:dyDescent="0.4">
      <c r="C32" s="14" t="s">
        <v>6</v>
      </c>
      <c r="D32" s="15"/>
      <c r="E32" s="15"/>
      <c r="F32" s="15"/>
      <c r="G32" s="15"/>
      <c r="H32" s="15"/>
      <c r="I32" s="15"/>
      <c r="J32" s="15"/>
      <c r="K32" s="15"/>
      <c r="L32" s="15"/>
      <c r="M32" s="15"/>
      <c r="N32" s="15"/>
      <c r="O32" s="15"/>
      <c r="P32" s="15"/>
      <c r="Q32" s="15"/>
      <c r="R32" s="15"/>
      <c r="S32" s="15"/>
      <c r="T32" s="15"/>
      <c r="U32" s="15"/>
      <c r="V32" s="15"/>
      <c r="W32" s="15"/>
      <c r="X32" s="15"/>
      <c r="Y32" s="15"/>
      <c r="Z32" s="15"/>
      <c r="AA32" s="16"/>
      <c r="AB32" s="47"/>
      <c r="AC32" s="48"/>
      <c r="AM32" s="24" t="s">
        <v>119</v>
      </c>
      <c r="AO32" s="1" t="s">
        <v>86</v>
      </c>
      <c r="AQ32" s="1" t="s">
        <v>187</v>
      </c>
      <c r="AR32" s="23" t="str">
        <f t="shared" ref="AR32:AR48" si="3">IF(AB58&gt;0,"〇","")</f>
        <v/>
      </c>
    </row>
    <row r="33" spans="3:44" ht="14.85" customHeight="1" x14ac:dyDescent="0.4">
      <c r="C33" s="14" t="s">
        <v>7</v>
      </c>
      <c r="D33" s="12"/>
      <c r="E33" s="12"/>
      <c r="F33" s="12"/>
      <c r="G33" s="12"/>
      <c r="H33" s="12"/>
      <c r="I33" s="12"/>
      <c r="J33" s="12"/>
      <c r="K33" s="12"/>
      <c r="L33" s="12"/>
      <c r="M33" s="12"/>
      <c r="N33" s="12"/>
      <c r="O33" s="12"/>
      <c r="P33" s="12"/>
      <c r="Q33" s="12"/>
      <c r="R33" s="12"/>
      <c r="S33" s="12"/>
      <c r="T33" s="12"/>
      <c r="U33" s="12"/>
      <c r="V33" s="12"/>
      <c r="W33" s="12"/>
      <c r="X33" s="12"/>
      <c r="Y33" s="12"/>
      <c r="Z33" s="12"/>
      <c r="AA33" s="13"/>
      <c r="AB33" s="47"/>
      <c r="AC33" s="48"/>
      <c r="AM33" s="24" t="s">
        <v>120</v>
      </c>
      <c r="AO33" s="1" t="s">
        <v>267</v>
      </c>
      <c r="AQ33" s="1" t="s">
        <v>188</v>
      </c>
      <c r="AR33" s="23" t="str">
        <f t="shared" si="3"/>
        <v/>
      </c>
    </row>
    <row r="34" spans="3:44" ht="14.85" customHeight="1" x14ac:dyDescent="0.4">
      <c r="C34" s="14" t="s">
        <v>8</v>
      </c>
      <c r="D34" s="15"/>
      <c r="E34" s="15"/>
      <c r="F34" s="15"/>
      <c r="G34" s="15"/>
      <c r="H34" s="15"/>
      <c r="I34" s="15"/>
      <c r="J34" s="15"/>
      <c r="K34" s="15"/>
      <c r="L34" s="15"/>
      <c r="M34" s="15"/>
      <c r="N34" s="15"/>
      <c r="O34" s="15"/>
      <c r="P34" s="15"/>
      <c r="Q34" s="15"/>
      <c r="R34" s="15"/>
      <c r="S34" s="15"/>
      <c r="T34" s="15"/>
      <c r="U34" s="15"/>
      <c r="V34" s="15"/>
      <c r="W34" s="15"/>
      <c r="X34" s="15"/>
      <c r="Y34" s="15"/>
      <c r="Z34" s="12"/>
      <c r="AA34" s="13"/>
      <c r="AB34" s="49"/>
      <c r="AC34" s="47"/>
      <c r="AM34" s="24" t="s">
        <v>121</v>
      </c>
      <c r="AO34" s="1" t="s">
        <v>268</v>
      </c>
      <c r="AQ34" s="1" t="s">
        <v>189</v>
      </c>
      <c r="AR34" s="23" t="str">
        <f t="shared" si="3"/>
        <v/>
      </c>
    </row>
    <row r="35" spans="3:44" ht="14.85" customHeight="1" x14ac:dyDescent="0.4">
      <c r="C35" s="14" t="s">
        <v>9</v>
      </c>
      <c r="D35" s="12"/>
      <c r="E35" s="12"/>
      <c r="F35" s="12"/>
      <c r="G35" s="12"/>
      <c r="H35" s="12"/>
      <c r="I35" s="12"/>
      <c r="J35" s="12"/>
      <c r="K35" s="12"/>
      <c r="L35" s="12"/>
      <c r="M35" s="12"/>
      <c r="N35" s="12"/>
      <c r="O35" s="12"/>
      <c r="P35" s="12"/>
      <c r="Q35" s="12"/>
      <c r="R35" s="12"/>
      <c r="S35" s="12"/>
      <c r="T35" s="12"/>
      <c r="U35" s="12"/>
      <c r="V35" s="12"/>
      <c r="W35" s="12"/>
      <c r="X35" s="12"/>
      <c r="Y35" s="12"/>
      <c r="Z35" s="12"/>
      <c r="AA35" s="13"/>
      <c r="AB35" s="47"/>
      <c r="AC35" s="47"/>
      <c r="AM35" s="24" t="s">
        <v>122</v>
      </c>
      <c r="AQ35" s="1" t="s">
        <v>190</v>
      </c>
      <c r="AR35" s="23" t="str">
        <f t="shared" si="3"/>
        <v/>
      </c>
    </row>
    <row r="36" spans="3:44" ht="14.85" customHeight="1" x14ac:dyDescent="0.4">
      <c r="C36" s="14" t="s">
        <v>10</v>
      </c>
      <c r="D36" s="12"/>
      <c r="E36" s="12"/>
      <c r="F36" s="12"/>
      <c r="G36" s="12"/>
      <c r="H36" s="12"/>
      <c r="I36" s="12"/>
      <c r="J36" s="12"/>
      <c r="K36" s="12"/>
      <c r="L36" s="12"/>
      <c r="M36" s="12"/>
      <c r="N36" s="12"/>
      <c r="O36" s="12"/>
      <c r="P36" s="12"/>
      <c r="Q36" s="12"/>
      <c r="R36" s="12"/>
      <c r="S36" s="12"/>
      <c r="T36" s="12"/>
      <c r="U36" s="12"/>
      <c r="V36" s="12"/>
      <c r="W36" s="12"/>
      <c r="X36" s="12"/>
      <c r="Y36" s="12"/>
      <c r="Z36" s="12"/>
      <c r="AA36" s="13"/>
      <c r="AB36" s="49"/>
      <c r="AC36" s="47"/>
      <c r="AM36" s="24" t="s">
        <v>123</v>
      </c>
      <c r="AO36" s="1" t="s">
        <v>87</v>
      </c>
      <c r="AQ36" s="1" t="s">
        <v>191</v>
      </c>
      <c r="AR36" s="23" t="str">
        <f t="shared" si="3"/>
        <v/>
      </c>
    </row>
    <row r="37" spans="3:44" ht="14.85" customHeight="1" x14ac:dyDescent="0.4">
      <c r="C37" s="14" t="s">
        <v>11</v>
      </c>
      <c r="D37" s="12"/>
      <c r="E37" s="12"/>
      <c r="F37" s="12"/>
      <c r="G37" s="12"/>
      <c r="H37" s="12"/>
      <c r="I37" s="12"/>
      <c r="J37" s="12"/>
      <c r="K37" s="12"/>
      <c r="L37" s="12"/>
      <c r="M37" s="12"/>
      <c r="N37" s="12"/>
      <c r="O37" s="12"/>
      <c r="P37" s="12"/>
      <c r="Q37" s="12"/>
      <c r="R37" s="12"/>
      <c r="S37" s="12"/>
      <c r="T37" s="12"/>
      <c r="U37" s="12"/>
      <c r="V37" s="12"/>
      <c r="W37" s="12"/>
      <c r="X37" s="12"/>
      <c r="Y37" s="12"/>
      <c r="Z37" s="12"/>
      <c r="AA37" s="13"/>
      <c r="AB37" s="49"/>
      <c r="AC37" s="47"/>
      <c r="AM37" s="24" t="s">
        <v>124</v>
      </c>
      <c r="AO37" s="1" t="s">
        <v>267</v>
      </c>
      <c r="AQ37" s="1" t="s">
        <v>192</v>
      </c>
      <c r="AR37" s="23" t="str">
        <f t="shared" si="3"/>
        <v/>
      </c>
    </row>
    <row r="38" spans="3:44" ht="14.85" customHeight="1" x14ac:dyDescent="0.4">
      <c r="C38" s="14" t="s">
        <v>12</v>
      </c>
      <c r="D38" s="12"/>
      <c r="E38" s="12"/>
      <c r="F38" s="12"/>
      <c r="G38" s="12"/>
      <c r="H38" s="12"/>
      <c r="I38" s="12"/>
      <c r="J38" s="12"/>
      <c r="K38" s="12"/>
      <c r="L38" s="12"/>
      <c r="M38" s="12"/>
      <c r="N38" s="12"/>
      <c r="O38" s="12"/>
      <c r="P38" s="12"/>
      <c r="Q38" s="12"/>
      <c r="R38" s="12"/>
      <c r="S38" s="12"/>
      <c r="T38" s="12"/>
      <c r="U38" s="12"/>
      <c r="V38" s="12"/>
      <c r="W38" s="12"/>
      <c r="X38" s="12"/>
      <c r="Y38" s="12"/>
      <c r="Z38" s="12"/>
      <c r="AA38" s="13"/>
      <c r="AB38" s="49"/>
      <c r="AC38" s="47"/>
      <c r="AM38" s="24" t="s">
        <v>125</v>
      </c>
      <c r="AO38" s="1" t="s">
        <v>268</v>
      </c>
      <c r="AQ38" s="1" t="s">
        <v>193</v>
      </c>
      <c r="AR38" s="23" t="str">
        <f t="shared" si="3"/>
        <v/>
      </c>
    </row>
    <row r="39" spans="3:44" ht="14.85" customHeight="1" x14ac:dyDescent="0.4">
      <c r="C39" s="14" t="s">
        <v>13</v>
      </c>
      <c r="D39" s="12"/>
      <c r="E39" s="12"/>
      <c r="F39" s="12"/>
      <c r="G39" s="12"/>
      <c r="H39" s="12"/>
      <c r="I39" s="12"/>
      <c r="J39" s="12"/>
      <c r="K39" s="12"/>
      <c r="L39" s="12"/>
      <c r="M39" s="12"/>
      <c r="N39" s="12"/>
      <c r="O39" s="12"/>
      <c r="P39" s="12"/>
      <c r="Q39" s="12"/>
      <c r="R39" s="12"/>
      <c r="S39" s="12"/>
      <c r="T39" s="12"/>
      <c r="U39" s="12"/>
      <c r="V39" s="12"/>
      <c r="W39" s="12"/>
      <c r="X39" s="12"/>
      <c r="Y39" s="12"/>
      <c r="Z39" s="12"/>
      <c r="AA39" s="13"/>
      <c r="AB39" s="49"/>
      <c r="AC39" s="47"/>
      <c r="AM39" s="24" t="s">
        <v>126</v>
      </c>
      <c r="AQ39" s="1" t="s">
        <v>194</v>
      </c>
      <c r="AR39" s="23" t="str">
        <f t="shared" si="3"/>
        <v/>
      </c>
    </row>
    <row r="40" spans="3:44" ht="14.85" customHeight="1" x14ac:dyDescent="0.4">
      <c r="C40" s="14" t="s">
        <v>14</v>
      </c>
      <c r="D40" s="12"/>
      <c r="E40" s="12"/>
      <c r="F40" s="12"/>
      <c r="G40" s="12"/>
      <c r="H40" s="12"/>
      <c r="I40" s="12"/>
      <c r="J40" s="12"/>
      <c r="K40" s="12"/>
      <c r="L40" s="12"/>
      <c r="M40" s="12"/>
      <c r="N40" s="12"/>
      <c r="O40" s="12"/>
      <c r="P40" s="12"/>
      <c r="Q40" s="12"/>
      <c r="R40" s="12"/>
      <c r="S40" s="12"/>
      <c r="T40" s="12"/>
      <c r="U40" s="12"/>
      <c r="V40" s="12"/>
      <c r="W40" s="12"/>
      <c r="X40" s="12"/>
      <c r="Y40" s="12"/>
      <c r="Z40" s="12"/>
      <c r="AA40" s="13"/>
      <c r="AB40" s="49"/>
      <c r="AC40" s="47"/>
      <c r="AM40" s="24" t="s">
        <v>127</v>
      </c>
      <c r="AO40" s="1" t="s">
        <v>89</v>
      </c>
      <c r="AQ40" s="1" t="s">
        <v>195</v>
      </c>
      <c r="AR40" s="23" t="str">
        <f t="shared" si="3"/>
        <v/>
      </c>
    </row>
    <row r="41" spans="3:44" ht="14.85" customHeight="1" x14ac:dyDescent="0.4">
      <c r="C41" s="14" t="s">
        <v>15</v>
      </c>
      <c r="D41" s="12"/>
      <c r="E41" s="12"/>
      <c r="F41" s="12"/>
      <c r="G41" s="12"/>
      <c r="H41" s="12"/>
      <c r="I41" s="12"/>
      <c r="J41" s="12"/>
      <c r="K41" s="12"/>
      <c r="L41" s="12"/>
      <c r="M41" s="12"/>
      <c r="N41" s="12"/>
      <c r="O41" s="12"/>
      <c r="P41" s="12"/>
      <c r="Q41" s="12"/>
      <c r="R41" s="12"/>
      <c r="S41" s="12"/>
      <c r="T41" s="12"/>
      <c r="U41" s="12"/>
      <c r="V41" s="12"/>
      <c r="W41" s="12"/>
      <c r="X41" s="12"/>
      <c r="Y41" s="12"/>
      <c r="Z41" s="12"/>
      <c r="AA41" s="13"/>
      <c r="AB41" s="49"/>
      <c r="AC41" s="47"/>
      <c r="AM41" s="24" t="s">
        <v>128</v>
      </c>
      <c r="AO41" s="1" t="s">
        <v>90</v>
      </c>
      <c r="AQ41" s="1" t="s">
        <v>196</v>
      </c>
      <c r="AR41" s="23" t="str">
        <f t="shared" si="3"/>
        <v/>
      </c>
    </row>
    <row r="42" spans="3:44" ht="14.85" customHeight="1" x14ac:dyDescent="0.4">
      <c r="C42" s="14" t="s">
        <v>16</v>
      </c>
      <c r="D42" s="12"/>
      <c r="E42" s="12"/>
      <c r="F42" s="12"/>
      <c r="G42" s="12"/>
      <c r="H42" s="12"/>
      <c r="I42" s="12"/>
      <c r="J42" s="12"/>
      <c r="K42" s="12"/>
      <c r="L42" s="12"/>
      <c r="M42" s="12"/>
      <c r="N42" s="12"/>
      <c r="O42" s="12"/>
      <c r="P42" s="12"/>
      <c r="Q42" s="12"/>
      <c r="R42" s="12"/>
      <c r="S42" s="12"/>
      <c r="T42" s="12"/>
      <c r="U42" s="12"/>
      <c r="V42" s="12"/>
      <c r="W42" s="12"/>
      <c r="X42" s="12"/>
      <c r="Y42" s="12"/>
      <c r="Z42" s="12"/>
      <c r="AA42" s="13"/>
      <c r="AB42" s="49"/>
      <c r="AC42" s="47"/>
      <c r="AM42" s="24" t="s">
        <v>129</v>
      </c>
      <c r="AQ42" s="1" t="s">
        <v>197</v>
      </c>
      <c r="AR42" s="23" t="str">
        <f t="shared" si="3"/>
        <v/>
      </c>
    </row>
    <row r="43" spans="3:44" ht="14.85" customHeight="1" x14ac:dyDescent="0.4">
      <c r="C43" s="14" t="s">
        <v>17</v>
      </c>
      <c r="D43" s="12"/>
      <c r="E43" s="12"/>
      <c r="F43" s="12"/>
      <c r="G43" s="12"/>
      <c r="H43" s="12"/>
      <c r="I43" s="12"/>
      <c r="J43" s="12"/>
      <c r="K43" s="12"/>
      <c r="L43" s="12"/>
      <c r="M43" s="12"/>
      <c r="N43" s="12"/>
      <c r="O43" s="12"/>
      <c r="P43" s="12"/>
      <c r="Q43" s="12"/>
      <c r="R43" s="12"/>
      <c r="S43" s="12"/>
      <c r="T43" s="12"/>
      <c r="U43" s="12"/>
      <c r="V43" s="12"/>
      <c r="W43" s="12"/>
      <c r="X43" s="12"/>
      <c r="Y43" s="12"/>
      <c r="Z43" s="12"/>
      <c r="AA43" s="13"/>
      <c r="AB43" s="49"/>
      <c r="AC43" s="47"/>
      <c r="AM43" s="24" t="s">
        <v>130</v>
      </c>
      <c r="AO43" s="1" t="s">
        <v>141</v>
      </c>
      <c r="AQ43" s="1" t="s">
        <v>198</v>
      </c>
      <c r="AR43" s="23" t="str">
        <f t="shared" si="3"/>
        <v/>
      </c>
    </row>
    <row r="44" spans="3:44" ht="14.85" customHeight="1" x14ac:dyDescent="0.4">
      <c r="C44" s="14" t="s">
        <v>18</v>
      </c>
      <c r="D44" s="12"/>
      <c r="E44" s="12"/>
      <c r="F44" s="12"/>
      <c r="G44" s="12"/>
      <c r="H44" s="12"/>
      <c r="I44" s="12"/>
      <c r="J44" s="12"/>
      <c r="K44" s="12"/>
      <c r="L44" s="12"/>
      <c r="M44" s="12"/>
      <c r="N44" s="12"/>
      <c r="O44" s="12"/>
      <c r="P44" s="12"/>
      <c r="Q44" s="12"/>
      <c r="R44" s="12"/>
      <c r="S44" s="12"/>
      <c r="T44" s="12"/>
      <c r="U44" s="12"/>
      <c r="V44" s="12"/>
      <c r="W44" s="12"/>
      <c r="X44" s="12"/>
      <c r="Y44" s="12"/>
      <c r="Z44" s="12"/>
      <c r="AA44" s="13"/>
      <c r="AB44" s="49"/>
      <c r="AC44" s="47"/>
      <c r="AM44" s="24" t="s">
        <v>131</v>
      </c>
      <c r="AO44" s="28" t="s">
        <v>142</v>
      </c>
      <c r="AQ44" s="1" t="s">
        <v>199</v>
      </c>
      <c r="AR44" s="23" t="str">
        <f t="shared" si="3"/>
        <v/>
      </c>
    </row>
    <row r="45" spans="3:44" ht="14.85" customHeight="1" x14ac:dyDescent="0.4">
      <c r="C45" s="14" t="s">
        <v>19</v>
      </c>
      <c r="D45" s="12"/>
      <c r="E45" s="12"/>
      <c r="F45" s="12"/>
      <c r="G45" s="12"/>
      <c r="H45" s="12"/>
      <c r="I45" s="12"/>
      <c r="J45" s="12"/>
      <c r="K45" s="12"/>
      <c r="L45" s="12"/>
      <c r="M45" s="12"/>
      <c r="N45" s="12"/>
      <c r="O45" s="12"/>
      <c r="P45" s="12"/>
      <c r="Q45" s="12"/>
      <c r="R45" s="12"/>
      <c r="S45" s="12"/>
      <c r="T45" s="12"/>
      <c r="U45" s="12"/>
      <c r="V45" s="12"/>
      <c r="W45" s="12"/>
      <c r="X45" s="12"/>
      <c r="Y45" s="12"/>
      <c r="Z45" s="12"/>
      <c r="AA45" s="13"/>
      <c r="AB45" s="49"/>
      <c r="AC45" s="47"/>
      <c r="AM45" s="24" t="s">
        <v>132</v>
      </c>
      <c r="AO45" s="28">
        <f>COUNTA($AB$103:$AC$118)</f>
        <v>0</v>
      </c>
      <c r="AQ45" s="1" t="s">
        <v>200</v>
      </c>
      <c r="AR45" s="23" t="str">
        <f t="shared" si="3"/>
        <v/>
      </c>
    </row>
    <row r="46" spans="3:44" ht="14.85" customHeight="1" x14ac:dyDescent="0.4">
      <c r="C46" s="14" t="s">
        <v>20</v>
      </c>
      <c r="D46" s="12"/>
      <c r="E46" s="12"/>
      <c r="F46" s="12"/>
      <c r="G46" s="12"/>
      <c r="H46" s="12"/>
      <c r="I46" s="12"/>
      <c r="J46" s="12"/>
      <c r="K46" s="12"/>
      <c r="L46" s="12"/>
      <c r="M46" s="12"/>
      <c r="N46" s="12"/>
      <c r="O46" s="12"/>
      <c r="P46" s="12"/>
      <c r="Q46" s="12"/>
      <c r="R46" s="12"/>
      <c r="S46" s="12"/>
      <c r="T46" s="12"/>
      <c r="U46" s="12"/>
      <c r="V46" s="12"/>
      <c r="W46" s="12"/>
      <c r="X46" s="12"/>
      <c r="Y46" s="12"/>
      <c r="Z46" s="12"/>
      <c r="AA46" s="13"/>
      <c r="AB46" s="49"/>
      <c r="AC46" s="47"/>
      <c r="AM46" s="24" t="s">
        <v>133</v>
      </c>
      <c r="AQ46" s="1" t="s">
        <v>201</v>
      </c>
      <c r="AR46" s="23" t="str">
        <f t="shared" si="3"/>
        <v/>
      </c>
    </row>
    <row r="47" spans="3:44" ht="14.85" customHeight="1" x14ac:dyDescent="0.4">
      <c r="C47" s="14" t="s">
        <v>21</v>
      </c>
      <c r="D47" s="12"/>
      <c r="E47" s="12"/>
      <c r="F47" s="12"/>
      <c r="G47" s="12"/>
      <c r="H47" s="12"/>
      <c r="I47" s="12"/>
      <c r="J47" s="12"/>
      <c r="K47" s="12"/>
      <c r="L47" s="12"/>
      <c r="M47" s="12"/>
      <c r="N47" s="12"/>
      <c r="O47" s="12"/>
      <c r="P47" s="12"/>
      <c r="Q47" s="12"/>
      <c r="R47" s="12"/>
      <c r="S47" s="12"/>
      <c r="T47" s="12"/>
      <c r="U47" s="12"/>
      <c r="V47" s="12"/>
      <c r="W47" s="12"/>
      <c r="X47" s="12"/>
      <c r="Y47" s="12"/>
      <c r="Z47" s="12"/>
      <c r="AA47" s="13"/>
      <c r="AB47" s="49"/>
      <c r="AC47" s="47"/>
      <c r="AM47" s="24" t="s">
        <v>134</v>
      </c>
      <c r="AQ47" s="1" t="s">
        <v>202</v>
      </c>
      <c r="AR47" s="23" t="str">
        <f t="shared" si="3"/>
        <v/>
      </c>
    </row>
    <row r="48" spans="3:44" ht="14.85" customHeight="1" x14ac:dyDescent="0.4">
      <c r="C48" s="14" t="s">
        <v>22</v>
      </c>
      <c r="D48" s="12"/>
      <c r="E48" s="12"/>
      <c r="F48" s="12"/>
      <c r="G48" s="12"/>
      <c r="H48" s="12"/>
      <c r="I48" s="12"/>
      <c r="J48" s="12"/>
      <c r="K48" s="12"/>
      <c r="L48" s="12"/>
      <c r="M48" s="12"/>
      <c r="N48" s="12"/>
      <c r="O48" s="12"/>
      <c r="P48" s="12"/>
      <c r="Q48" s="12"/>
      <c r="R48" s="12"/>
      <c r="S48" s="12"/>
      <c r="T48" s="12"/>
      <c r="U48" s="12"/>
      <c r="V48" s="12"/>
      <c r="W48" s="12"/>
      <c r="X48" s="12"/>
      <c r="Y48" s="12"/>
      <c r="Z48" s="12"/>
      <c r="AA48" s="13"/>
      <c r="AB48" s="49"/>
      <c r="AC48" s="47"/>
      <c r="AM48" s="24" t="s">
        <v>135</v>
      </c>
      <c r="AQ48" s="1" t="s">
        <v>203</v>
      </c>
      <c r="AR48" s="23" t="str">
        <f t="shared" si="3"/>
        <v/>
      </c>
    </row>
    <row r="49" spans="1:44" ht="14.85" customHeight="1" x14ac:dyDescent="0.4">
      <c r="C49" s="14" t="s">
        <v>23</v>
      </c>
      <c r="D49" s="12"/>
      <c r="E49" s="12"/>
      <c r="F49" s="12"/>
      <c r="G49" s="12"/>
      <c r="H49" s="12"/>
      <c r="I49" s="12"/>
      <c r="J49" s="12"/>
      <c r="K49" s="12"/>
      <c r="L49" s="12"/>
      <c r="M49" s="12"/>
      <c r="N49" s="12"/>
      <c r="O49" s="12"/>
      <c r="P49" s="12"/>
      <c r="Q49" s="12"/>
      <c r="R49" s="12"/>
      <c r="S49" s="12"/>
      <c r="T49" s="12"/>
      <c r="U49" s="12"/>
      <c r="V49" s="12"/>
      <c r="W49" s="12"/>
      <c r="X49" s="12"/>
      <c r="Y49" s="12"/>
      <c r="Z49" s="12"/>
      <c r="AA49" s="13"/>
      <c r="AB49" s="49"/>
      <c r="AC49" s="47"/>
      <c r="AQ49" s="1" t="s">
        <v>204</v>
      </c>
      <c r="AR49" s="23" t="str">
        <f>IF(AB84&gt;0,"〇","")</f>
        <v/>
      </c>
    </row>
    <row r="50" spans="1:44" ht="14.85" customHeight="1" x14ac:dyDescent="0.4">
      <c r="C50" s="14" t="s">
        <v>24</v>
      </c>
      <c r="D50" s="12"/>
      <c r="E50" s="12"/>
      <c r="F50" s="12"/>
      <c r="G50" s="12"/>
      <c r="H50" s="12"/>
      <c r="I50" s="12"/>
      <c r="J50" s="12"/>
      <c r="K50" s="12"/>
      <c r="L50" s="12"/>
      <c r="M50" s="12"/>
      <c r="N50" s="12"/>
      <c r="O50" s="12"/>
      <c r="P50" s="12"/>
      <c r="Q50" s="12"/>
      <c r="R50" s="12"/>
      <c r="S50" s="12"/>
      <c r="T50" s="12"/>
      <c r="U50" s="12"/>
      <c r="V50" s="12"/>
      <c r="W50" s="12"/>
      <c r="X50" s="12"/>
      <c r="Y50" s="12"/>
      <c r="Z50" s="12"/>
      <c r="AA50" s="13"/>
      <c r="AB50" s="49"/>
      <c r="AC50" s="47"/>
      <c r="AM50" s="1" t="s">
        <v>147</v>
      </c>
      <c r="AQ50" s="1" t="s">
        <v>205</v>
      </c>
      <c r="AR50" s="23" t="str">
        <f t="shared" ref="AR50:AR63" si="4">IF(AB85&gt;0,"〇","")</f>
        <v/>
      </c>
    </row>
    <row r="51" spans="1:44" ht="14.85" customHeight="1" x14ac:dyDescent="0.4">
      <c r="C51" s="14" t="s">
        <v>25</v>
      </c>
      <c r="D51" s="15"/>
      <c r="E51" s="15"/>
      <c r="F51" s="15"/>
      <c r="G51" s="15"/>
      <c r="H51" s="15"/>
      <c r="I51" s="15"/>
      <c r="J51" s="15"/>
      <c r="K51" s="15"/>
      <c r="L51" s="15"/>
      <c r="M51" s="15"/>
      <c r="N51" s="15"/>
      <c r="O51" s="15"/>
      <c r="P51" s="15"/>
      <c r="Q51" s="15"/>
      <c r="R51" s="15"/>
      <c r="S51" s="15"/>
      <c r="T51" s="15"/>
      <c r="U51" s="15"/>
      <c r="V51" s="15"/>
      <c r="W51" s="15"/>
      <c r="X51" s="15"/>
      <c r="Y51" s="15"/>
      <c r="Z51" s="12"/>
      <c r="AA51" s="13"/>
      <c r="AB51" s="49"/>
      <c r="AC51" s="47"/>
      <c r="AM51" s="1" t="s">
        <v>155</v>
      </c>
      <c r="AQ51" s="1" t="s">
        <v>206</v>
      </c>
      <c r="AR51" s="23" t="str">
        <f t="shared" si="4"/>
        <v/>
      </c>
    </row>
    <row r="52" spans="1:44" ht="6.4" customHeight="1" x14ac:dyDescent="0.4">
      <c r="AM52" s="1" t="s">
        <v>156</v>
      </c>
      <c r="AQ52" s="1" t="s">
        <v>207</v>
      </c>
      <c r="AR52" s="23" t="str">
        <f t="shared" si="4"/>
        <v/>
      </c>
    </row>
    <row r="53" spans="1:44" ht="20.100000000000001" customHeight="1" x14ac:dyDescent="0.4">
      <c r="A53" s="46" t="s">
        <v>276</v>
      </c>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M53" s="1" t="s">
        <v>157</v>
      </c>
      <c r="AQ53" s="1" t="s">
        <v>208</v>
      </c>
      <c r="AR53" s="23" t="str">
        <f t="shared" si="4"/>
        <v/>
      </c>
    </row>
    <row r="54" spans="1:44" ht="20.100000000000001" customHeight="1" x14ac:dyDescent="0.4">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M54" s="1" t="s">
        <v>148</v>
      </c>
      <c r="AQ54" s="1" t="s">
        <v>209</v>
      </c>
      <c r="AR54" s="23" t="str">
        <f t="shared" si="4"/>
        <v/>
      </c>
    </row>
    <row r="55" spans="1:44" ht="20.100000000000001" customHeight="1" x14ac:dyDescent="0.4">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1" t="s">
        <v>149</v>
      </c>
      <c r="AQ55" s="1" t="s">
        <v>210</v>
      </c>
      <c r="AR55" s="23" t="str">
        <f t="shared" si="4"/>
        <v/>
      </c>
    </row>
    <row r="56" spans="1:44" ht="3.4" customHeight="1" x14ac:dyDescent="0.4">
      <c r="AQ56" s="1" t="s">
        <v>211</v>
      </c>
      <c r="AR56" s="23" t="str">
        <f t="shared" si="4"/>
        <v/>
      </c>
    </row>
    <row r="57" spans="1:44" ht="14.45" customHeight="1" x14ac:dyDescent="0.4">
      <c r="C57" s="14" t="s">
        <v>26</v>
      </c>
      <c r="D57" s="15"/>
      <c r="E57" s="15"/>
      <c r="F57" s="15"/>
      <c r="G57" s="15"/>
      <c r="H57" s="15"/>
      <c r="I57" s="15"/>
      <c r="J57" s="15"/>
      <c r="K57" s="15"/>
      <c r="L57" s="15"/>
      <c r="M57" s="15"/>
      <c r="N57" s="15"/>
      <c r="O57" s="15"/>
      <c r="P57" s="15"/>
      <c r="Q57" s="15"/>
      <c r="R57" s="15"/>
      <c r="S57" s="15"/>
      <c r="T57" s="15"/>
      <c r="U57" s="15"/>
      <c r="V57" s="15"/>
      <c r="W57" s="15"/>
      <c r="X57" s="15"/>
      <c r="Y57" s="15"/>
      <c r="Z57" s="15"/>
      <c r="AA57" s="16"/>
      <c r="AB57" s="47"/>
      <c r="AC57" s="48"/>
      <c r="AQ57" s="1" t="s">
        <v>212</v>
      </c>
      <c r="AR57" s="23" t="str">
        <f t="shared" si="4"/>
        <v/>
      </c>
    </row>
    <row r="58" spans="1:44" ht="14.45" customHeight="1" x14ac:dyDescent="0.4">
      <c r="C58" s="14" t="s">
        <v>27</v>
      </c>
      <c r="D58" s="15"/>
      <c r="E58" s="15"/>
      <c r="F58" s="15"/>
      <c r="G58" s="15"/>
      <c r="H58" s="15"/>
      <c r="I58" s="15"/>
      <c r="J58" s="15"/>
      <c r="K58" s="15"/>
      <c r="L58" s="15"/>
      <c r="M58" s="15"/>
      <c r="N58" s="15"/>
      <c r="O58" s="15"/>
      <c r="P58" s="15"/>
      <c r="Q58" s="15"/>
      <c r="R58" s="15"/>
      <c r="S58" s="15"/>
      <c r="T58" s="15"/>
      <c r="U58" s="15"/>
      <c r="V58" s="15"/>
      <c r="W58" s="15"/>
      <c r="X58" s="15"/>
      <c r="Y58" s="15"/>
      <c r="Z58" s="15"/>
      <c r="AA58" s="16"/>
      <c r="AB58" s="47"/>
      <c r="AC58" s="47"/>
      <c r="AQ58" s="1" t="s">
        <v>213</v>
      </c>
      <c r="AR58" s="23" t="str">
        <f t="shared" si="4"/>
        <v/>
      </c>
    </row>
    <row r="59" spans="1:44" ht="14.45" customHeight="1" x14ac:dyDescent="0.4">
      <c r="C59" s="14" t="s">
        <v>28</v>
      </c>
      <c r="D59" s="15"/>
      <c r="E59" s="15"/>
      <c r="F59" s="15"/>
      <c r="G59" s="15"/>
      <c r="H59" s="15"/>
      <c r="I59" s="15"/>
      <c r="J59" s="15"/>
      <c r="K59" s="15"/>
      <c r="L59" s="15"/>
      <c r="M59" s="15"/>
      <c r="N59" s="15"/>
      <c r="O59" s="15"/>
      <c r="P59" s="15"/>
      <c r="Q59" s="15"/>
      <c r="R59" s="15"/>
      <c r="S59" s="15"/>
      <c r="T59" s="15"/>
      <c r="U59" s="15"/>
      <c r="V59" s="15"/>
      <c r="W59" s="15"/>
      <c r="X59" s="15"/>
      <c r="Y59" s="15"/>
      <c r="Z59" s="12"/>
      <c r="AA59" s="13"/>
      <c r="AB59" s="49"/>
      <c r="AC59" s="47"/>
      <c r="AQ59" s="1" t="s">
        <v>214</v>
      </c>
      <c r="AR59" s="23" t="str">
        <f t="shared" si="4"/>
        <v/>
      </c>
    </row>
    <row r="60" spans="1:44" ht="14.45" customHeight="1" x14ac:dyDescent="0.4">
      <c r="C60" s="14" t="s">
        <v>29</v>
      </c>
      <c r="D60" s="12"/>
      <c r="E60" s="12"/>
      <c r="F60" s="12"/>
      <c r="G60" s="12"/>
      <c r="H60" s="12"/>
      <c r="I60" s="12"/>
      <c r="J60" s="12"/>
      <c r="K60" s="12"/>
      <c r="L60" s="12"/>
      <c r="M60" s="12"/>
      <c r="N60" s="12"/>
      <c r="O60" s="12"/>
      <c r="P60" s="12"/>
      <c r="Q60" s="12"/>
      <c r="R60" s="12"/>
      <c r="S60" s="12"/>
      <c r="T60" s="12"/>
      <c r="U60" s="12"/>
      <c r="V60" s="12"/>
      <c r="W60" s="12"/>
      <c r="X60" s="12"/>
      <c r="Y60" s="12"/>
      <c r="Z60" s="12"/>
      <c r="AA60" s="13"/>
      <c r="AB60" s="49"/>
      <c r="AC60" s="47"/>
      <c r="AQ60" s="1" t="s">
        <v>215</v>
      </c>
      <c r="AR60" s="23" t="str">
        <f t="shared" si="4"/>
        <v/>
      </c>
    </row>
    <row r="61" spans="1:44" ht="14.45" customHeight="1" x14ac:dyDescent="0.4">
      <c r="C61" s="14" t="s">
        <v>30</v>
      </c>
      <c r="D61" s="12"/>
      <c r="E61" s="12"/>
      <c r="F61" s="12"/>
      <c r="G61" s="12"/>
      <c r="H61" s="12"/>
      <c r="I61" s="12"/>
      <c r="J61" s="12"/>
      <c r="K61" s="12"/>
      <c r="L61" s="12"/>
      <c r="M61" s="12"/>
      <c r="N61" s="12"/>
      <c r="O61" s="12"/>
      <c r="P61" s="12"/>
      <c r="Q61" s="12"/>
      <c r="R61" s="12"/>
      <c r="S61" s="12"/>
      <c r="T61" s="12"/>
      <c r="U61" s="12"/>
      <c r="V61" s="12"/>
      <c r="W61" s="12"/>
      <c r="X61" s="12"/>
      <c r="Y61" s="12"/>
      <c r="Z61" s="12"/>
      <c r="AA61" s="13"/>
      <c r="AB61" s="49"/>
      <c r="AC61" s="47"/>
      <c r="AQ61" s="1" t="s">
        <v>216</v>
      </c>
      <c r="AR61" s="23" t="str">
        <f t="shared" si="4"/>
        <v/>
      </c>
    </row>
    <row r="62" spans="1:44" ht="14.45" customHeight="1" x14ac:dyDescent="0.4">
      <c r="C62" s="14" t="s">
        <v>31</v>
      </c>
      <c r="D62" s="12"/>
      <c r="E62" s="12"/>
      <c r="F62" s="12"/>
      <c r="G62" s="12"/>
      <c r="H62" s="12"/>
      <c r="I62" s="12"/>
      <c r="J62" s="12"/>
      <c r="K62" s="12"/>
      <c r="L62" s="12"/>
      <c r="M62" s="12"/>
      <c r="N62" s="12"/>
      <c r="O62" s="12"/>
      <c r="P62" s="12"/>
      <c r="Q62" s="12"/>
      <c r="R62" s="12"/>
      <c r="S62" s="12"/>
      <c r="T62" s="12"/>
      <c r="U62" s="12"/>
      <c r="V62" s="12"/>
      <c r="W62" s="12"/>
      <c r="X62" s="12"/>
      <c r="Y62" s="12"/>
      <c r="Z62" s="12"/>
      <c r="AA62" s="13"/>
      <c r="AB62" s="49"/>
      <c r="AC62" s="47"/>
      <c r="AQ62" s="1" t="s">
        <v>217</v>
      </c>
      <c r="AR62" s="23" t="str">
        <f t="shared" si="4"/>
        <v/>
      </c>
    </row>
    <row r="63" spans="1:44" ht="14.45" customHeight="1" x14ac:dyDescent="0.4">
      <c r="C63" s="14" t="s">
        <v>32</v>
      </c>
      <c r="D63" s="12"/>
      <c r="E63" s="12"/>
      <c r="F63" s="12"/>
      <c r="G63" s="12"/>
      <c r="H63" s="12"/>
      <c r="I63" s="12"/>
      <c r="J63" s="12"/>
      <c r="K63" s="12"/>
      <c r="L63" s="12"/>
      <c r="M63" s="12"/>
      <c r="N63" s="12"/>
      <c r="O63" s="12"/>
      <c r="P63" s="12"/>
      <c r="Q63" s="12"/>
      <c r="R63" s="12"/>
      <c r="S63" s="12"/>
      <c r="T63" s="12"/>
      <c r="U63" s="12"/>
      <c r="V63" s="12"/>
      <c r="W63" s="12"/>
      <c r="X63" s="12"/>
      <c r="Y63" s="12"/>
      <c r="Z63" s="12"/>
      <c r="AA63" s="13"/>
      <c r="AB63" s="49"/>
      <c r="AC63" s="47"/>
      <c r="AQ63" s="1" t="s">
        <v>218</v>
      </c>
      <c r="AR63" s="23" t="str">
        <f t="shared" si="4"/>
        <v/>
      </c>
    </row>
    <row r="64" spans="1:44" ht="14.45" customHeight="1" x14ac:dyDescent="0.4">
      <c r="C64" s="14" t="s">
        <v>33</v>
      </c>
      <c r="D64" s="12"/>
      <c r="E64" s="12"/>
      <c r="F64" s="12"/>
      <c r="G64" s="12"/>
      <c r="H64" s="12"/>
      <c r="I64" s="12"/>
      <c r="J64" s="12"/>
      <c r="K64" s="12"/>
      <c r="L64" s="12"/>
      <c r="M64" s="12"/>
      <c r="N64" s="12"/>
      <c r="O64" s="12"/>
      <c r="P64" s="12"/>
      <c r="Q64" s="12"/>
      <c r="R64" s="12"/>
      <c r="S64" s="12"/>
      <c r="T64" s="12"/>
      <c r="U64" s="12"/>
      <c r="V64" s="12"/>
      <c r="W64" s="12"/>
      <c r="X64" s="12"/>
      <c r="Y64" s="12"/>
      <c r="Z64" s="12"/>
      <c r="AA64" s="13"/>
      <c r="AB64" s="49"/>
      <c r="AC64" s="47"/>
      <c r="AQ64" s="1" t="s">
        <v>219</v>
      </c>
      <c r="AR64" s="23" t="str">
        <f>IF(AB103&gt;0,"〇","")</f>
        <v/>
      </c>
    </row>
    <row r="65" spans="1:44" ht="14.45" customHeight="1" x14ac:dyDescent="0.4">
      <c r="C65" s="14" t="s">
        <v>34</v>
      </c>
      <c r="D65" s="12"/>
      <c r="E65" s="12"/>
      <c r="F65" s="12"/>
      <c r="G65" s="12"/>
      <c r="H65" s="12"/>
      <c r="I65" s="12"/>
      <c r="J65" s="12"/>
      <c r="K65" s="12"/>
      <c r="L65" s="12"/>
      <c r="M65" s="12"/>
      <c r="N65" s="12"/>
      <c r="O65" s="12"/>
      <c r="P65" s="12"/>
      <c r="Q65" s="12"/>
      <c r="R65" s="12"/>
      <c r="S65" s="12"/>
      <c r="T65" s="12"/>
      <c r="U65" s="12"/>
      <c r="V65" s="12"/>
      <c r="W65" s="12"/>
      <c r="X65" s="12"/>
      <c r="Y65" s="12"/>
      <c r="Z65" s="12"/>
      <c r="AA65" s="13"/>
      <c r="AB65" s="49"/>
      <c r="AC65" s="47"/>
      <c r="AQ65" s="1" t="s">
        <v>220</v>
      </c>
      <c r="AR65" s="23" t="str">
        <f t="shared" ref="AR65:AR79" si="5">IF(AB104&gt;0,"〇","")</f>
        <v/>
      </c>
    </row>
    <row r="66" spans="1:44" ht="14.45" customHeight="1" x14ac:dyDescent="0.4">
      <c r="C66" s="14" t="s">
        <v>35</v>
      </c>
      <c r="D66" s="12"/>
      <c r="E66" s="12"/>
      <c r="F66" s="12"/>
      <c r="G66" s="12"/>
      <c r="H66" s="12"/>
      <c r="I66" s="12"/>
      <c r="J66" s="12"/>
      <c r="K66" s="12"/>
      <c r="L66" s="12"/>
      <c r="M66" s="12"/>
      <c r="N66" s="12"/>
      <c r="O66" s="12"/>
      <c r="P66" s="12"/>
      <c r="Q66" s="12"/>
      <c r="R66" s="12"/>
      <c r="S66" s="12"/>
      <c r="T66" s="12"/>
      <c r="U66" s="12"/>
      <c r="V66" s="12"/>
      <c r="W66" s="12"/>
      <c r="X66" s="12"/>
      <c r="Y66" s="12"/>
      <c r="Z66" s="12"/>
      <c r="AA66" s="13"/>
      <c r="AB66" s="49"/>
      <c r="AC66" s="47"/>
      <c r="AQ66" s="1" t="s">
        <v>221</v>
      </c>
      <c r="AR66" s="23" t="str">
        <f t="shared" si="5"/>
        <v/>
      </c>
    </row>
    <row r="67" spans="1:44" ht="14.45" customHeight="1" x14ac:dyDescent="0.4">
      <c r="C67" s="14" t="s">
        <v>36</v>
      </c>
      <c r="D67" s="12"/>
      <c r="E67" s="12"/>
      <c r="F67" s="12"/>
      <c r="G67" s="12"/>
      <c r="H67" s="12"/>
      <c r="I67" s="12"/>
      <c r="J67" s="12"/>
      <c r="K67" s="12"/>
      <c r="L67" s="12"/>
      <c r="M67" s="12"/>
      <c r="N67" s="12"/>
      <c r="O67" s="12"/>
      <c r="P67" s="12"/>
      <c r="Q67" s="12"/>
      <c r="R67" s="12"/>
      <c r="S67" s="12"/>
      <c r="T67" s="12"/>
      <c r="U67" s="12"/>
      <c r="V67" s="12"/>
      <c r="W67" s="12"/>
      <c r="X67" s="12"/>
      <c r="Y67" s="12"/>
      <c r="Z67" s="12"/>
      <c r="AA67" s="13"/>
      <c r="AB67" s="49"/>
      <c r="AC67" s="47"/>
      <c r="AQ67" s="1" t="s">
        <v>222</v>
      </c>
      <c r="AR67" s="23" t="str">
        <f t="shared" si="5"/>
        <v/>
      </c>
    </row>
    <row r="68" spans="1:44" ht="14.45" customHeight="1" x14ac:dyDescent="0.4">
      <c r="C68" s="14" t="s">
        <v>37</v>
      </c>
      <c r="D68" s="12"/>
      <c r="E68" s="12"/>
      <c r="F68" s="12"/>
      <c r="G68" s="12"/>
      <c r="H68" s="12"/>
      <c r="I68" s="12"/>
      <c r="J68" s="12"/>
      <c r="K68" s="12"/>
      <c r="L68" s="12"/>
      <c r="M68" s="12"/>
      <c r="N68" s="12"/>
      <c r="O68" s="12"/>
      <c r="P68" s="12"/>
      <c r="Q68" s="12"/>
      <c r="R68" s="12"/>
      <c r="S68" s="12"/>
      <c r="T68" s="12"/>
      <c r="U68" s="12"/>
      <c r="V68" s="12"/>
      <c r="W68" s="12"/>
      <c r="X68" s="12"/>
      <c r="Y68" s="12"/>
      <c r="Z68" s="12"/>
      <c r="AA68" s="13"/>
      <c r="AB68" s="49"/>
      <c r="AC68" s="47"/>
      <c r="AQ68" s="1" t="s">
        <v>223</v>
      </c>
      <c r="AR68" s="23" t="str">
        <f t="shared" si="5"/>
        <v/>
      </c>
    </row>
    <row r="69" spans="1:44" ht="14.45" customHeight="1" x14ac:dyDescent="0.4">
      <c r="C69" s="17" t="s">
        <v>38</v>
      </c>
      <c r="D69" s="32"/>
      <c r="E69" s="32"/>
      <c r="F69" s="32"/>
      <c r="G69" s="32"/>
      <c r="H69" s="32"/>
      <c r="I69" s="32"/>
      <c r="J69" s="32"/>
      <c r="K69" s="32"/>
      <c r="L69" s="32"/>
      <c r="M69" s="32"/>
      <c r="N69" s="32"/>
      <c r="O69" s="32"/>
      <c r="P69" s="32"/>
      <c r="Q69" s="32"/>
      <c r="R69" s="32"/>
      <c r="S69" s="32"/>
      <c r="T69" s="32"/>
      <c r="U69" s="32"/>
      <c r="V69" s="32"/>
      <c r="W69" s="32"/>
      <c r="X69" s="32"/>
      <c r="Y69" s="32"/>
      <c r="Z69" s="32"/>
      <c r="AA69" s="33"/>
      <c r="AB69" s="49"/>
      <c r="AC69" s="47"/>
      <c r="AQ69" s="1" t="s">
        <v>224</v>
      </c>
      <c r="AR69" s="23" t="str">
        <f t="shared" si="5"/>
        <v/>
      </c>
    </row>
    <row r="70" spans="1:44" ht="14.45" customHeight="1" x14ac:dyDescent="0.4">
      <c r="C70" s="14" t="s">
        <v>39</v>
      </c>
      <c r="D70" s="12"/>
      <c r="E70" s="12"/>
      <c r="F70" s="12"/>
      <c r="G70" s="12"/>
      <c r="H70" s="12"/>
      <c r="I70" s="12"/>
      <c r="J70" s="12"/>
      <c r="K70" s="12"/>
      <c r="L70" s="12"/>
      <c r="M70" s="12"/>
      <c r="N70" s="12"/>
      <c r="O70" s="12"/>
      <c r="P70" s="12"/>
      <c r="Q70" s="12"/>
      <c r="R70" s="12"/>
      <c r="S70" s="12"/>
      <c r="T70" s="12"/>
      <c r="U70" s="12"/>
      <c r="V70" s="12"/>
      <c r="W70" s="12"/>
      <c r="X70" s="12"/>
      <c r="Y70" s="12"/>
      <c r="Z70" s="12"/>
      <c r="AA70" s="13"/>
      <c r="AB70" s="49"/>
      <c r="AC70" s="47"/>
      <c r="AQ70" s="1" t="s">
        <v>225</v>
      </c>
      <c r="AR70" s="23" t="str">
        <f t="shared" si="5"/>
        <v/>
      </c>
    </row>
    <row r="71" spans="1:44" ht="14.45" customHeight="1" x14ac:dyDescent="0.4">
      <c r="C71" s="17" t="s">
        <v>40</v>
      </c>
      <c r="D71" s="32"/>
      <c r="E71" s="32"/>
      <c r="F71" s="32"/>
      <c r="G71" s="32"/>
      <c r="H71" s="32"/>
      <c r="I71" s="32"/>
      <c r="J71" s="32"/>
      <c r="K71" s="32"/>
      <c r="L71" s="32"/>
      <c r="M71" s="32"/>
      <c r="N71" s="32"/>
      <c r="O71" s="32"/>
      <c r="P71" s="32"/>
      <c r="Q71" s="32"/>
      <c r="R71" s="32"/>
      <c r="S71" s="32"/>
      <c r="T71" s="32"/>
      <c r="U71" s="32"/>
      <c r="V71" s="32"/>
      <c r="W71" s="32"/>
      <c r="X71" s="32"/>
      <c r="Y71" s="32"/>
      <c r="Z71" s="32"/>
      <c r="AA71" s="33"/>
      <c r="AB71" s="49"/>
      <c r="AC71" s="47"/>
      <c r="AQ71" s="1" t="s">
        <v>226</v>
      </c>
      <c r="AR71" s="23" t="str">
        <f t="shared" si="5"/>
        <v/>
      </c>
    </row>
    <row r="72" spans="1:44" ht="14.45" customHeight="1" x14ac:dyDescent="0.4">
      <c r="C72" s="14" t="s">
        <v>41</v>
      </c>
      <c r="D72" s="12"/>
      <c r="E72" s="12"/>
      <c r="F72" s="12"/>
      <c r="G72" s="12"/>
      <c r="H72" s="12"/>
      <c r="I72" s="12"/>
      <c r="J72" s="12"/>
      <c r="K72" s="12"/>
      <c r="L72" s="12"/>
      <c r="M72" s="12"/>
      <c r="N72" s="12"/>
      <c r="O72" s="12"/>
      <c r="P72" s="12"/>
      <c r="Q72" s="12"/>
      <c r="R72" s="12"/>
      <c r="S72" s="12"/>
      <c r="T72" s="12"/>
      <c r="U72" s="12"/>
      <c r="V72" s="12"/>
      <c r="W72" s="12"/>
      <c r="X72" s="12"/>
      <c r="Y72" s="12"/>
      <c r="Z72" s="12"/>
      <c r="AA72" s="13"/>
      <c r="AB72" s="49"/>
      <c r="AC72" s="47"/>
      <c r="AQ72" s="1" t="s">
        <v>227</v>
      </c>
      <c r="AR72" s="23" t="str">
        <f t="shared" si="5"/>
        <v/>
      </c>
    </row>
    <row r="73" spans="1:44" ht="14.45" customHeight="1" x14ac:dyDescent="0.4">
      <c r="C73" s="17" t="s">
        <v>42</v>
      </c>
      <c r="D73" s="32"/>
      <c r="E73" s="32"/>
      <c r="F73" s="32"/>
      <c r="G73" s="32"/>
      <c r="H73" s="32"/>
      <c r="I73" s="32"/>
      <c r="J73" s="32"/>
      <c r="K73" s="32"/>
      <c r="L73" s="32"/>
      <c r="M73" s="32"/>
      <c r="N73" s="32"/>
      <c r="O73" s="32"/>
      <c r="P73" s="32"/>
      <c r="Q73" s="32"/>
      <c r="R73" s="32"/>
      <c r="S73" s="32"/>
      <c r="T73" s="32"/>
      <c r="U73" s="32"/>
      <c r="V73" s="32"/>
      <c r="W73" s="32"/>
      <c r="X73" s="32"/>
      <c r="Y73" s="32"/>
      <c r="Z73" s="32"/>
      <c r="AA73" s="33"/>
      <c r="AB73" s="49"/>
      <c r="AC73" s="47"/>
      <c r="AQ73" s="1" t="s">
        <v>228</v>
      </c>
      <c r="AR73" s="23" t="str">
        <f t="shared" si="5"/>
        <v/>
      </c>
    </row>
    <row r="74" spans="1:44" ht="14.45" customHeight="1" x14ac:dyDescent="0.4">
      <c r="C74" s="14" t="s">
        <v>43</v>
      </c>
      <c r="D74" s="12"/>
      <c r="E74" s="12"/>
      <c r="F74" s="12"/>
      <c r="G74" s="12"/>
      <c r="H74" s="12"/>
      <c r="I74" s="12"/>
      <c r="J74" s="12"/>
      <c r="K74" s="12"/>
      <c r="L74" s="12"/>
      <c r="M74" s="12"/>
      <c r="N74" s="12"/>
      <c r="O74" s="12"/>
      <c r="P74" s="12"/>
      <c r="Q74" s="12"/>
      <c r="R74" s="12"/>
      <c r="S74" s="12"/>
      <c r="T74" s="12"/>
      <c r="U74" s="12"/>
      <c r="V74" s="12"/>
      <c r="W74" s="12"/>
      <c r="X74" s="12"/>
      <c r="Y74" s="12"/>
      <c r="Z74" s="12"/>
      <c r="AA74" s="13"/>
      <c r="AB74" s="49"/>
      <c r="AC74" s="47"/>
      <c r="AQ74" s="1" t="s">
        <v>229</v>
      </c>
      <c r="AR74" s="23" t="str">
        <f t="shared" si="5"/>
        <v/>
      </c>
    </row>
    <row r="75" spans="1:44" ht="8.4499999999999993" customHeight="1" x14ac:dyDescent="0.4">
      <c r="AQ75" s="1" t="s">
        <v>230</v>
      </c>
      <c r="AR75" s="23" t="str">
        <f t="shared" si="5"/>
        <v/>
      </c>
    </row>
    <row r="76" spans="1:44" ht="14.25" x14ac:dyDescent="0.15">
      <c r="A76" s="2" t="s">
        <v>144</v>
      </c>
      <c r="B76" s="3"/>
      <c r="C76" s="3"/>
      <c r="D76" s="3"/>
      <c r="E76" s="3"/>
      <c r="F76" s="3"/>
      <c r="G76" s="3"/>
      <c r="H76" s="3"/>
      <c r="I76" s="3"/>
      <c r="J76" s="3"/>
      <c r="K76" s="3"/>
      <c r="L76" s="3"/>
      <c r="M76" s="3"/>
      <c r="N76" s="3"/>
      <c r="O76" s="4"/>
      <c r="P76" s="4"/>
      <c r="Q76" s="4"/>
      <c r="R76" s="4"/>
      <c r="S76" s="4"/>
      <c r="T76" s="4"/>
      <c r="U76" s="4"/>
      <c r="V76" s="4"/>
      <c r="W76" s="4"/>
      <c r="X76" s="4"/>
      <c r="Y76" s="4"/>
      <c r="Z76" s="4"/>
      <c r="AA76" s="4"/>
      <c r="AB76" s="4"/>
      <c r="AC76" s="4"/>
      <c r="AD76" s="4"/>
      <c r="AE76" s="4"/>
      <c r="AF76" s="4"/>
      <c r="AG76" s="4"/>
      <c r="AQ76" s="1" t="s">
        <v>231</v>
      </c>
      <c r="AR76" s="23" t="str">
        <f t="shared" si="5"/>
        <v/>
      </c>
    </row>
    <row r="77" spans="1:44" ht="15" customHeight="1" x14ac:dyDescent="0.4">
      <c r="A77" s="46" t="s">
        <v>153</v>
      </c>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Q77" s="1" t="s">
        <v>232</v>
      </c>
      <c r="AR77" s="23" t="str">
        <f t="shared" si="5"/>
        <v/>
      </c>
    </row>
    <row r="78" spans="1:44" ht="15" customHeight="1" x14ac:dyDescent="0.4">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Q78" s="1" t="s">
        <v>233</v>
      </c>
      <c r="AR78" s="23" t="str">
        <f t="shared" si="5"/>
        <v/>
      </c>
    </row>
    <row r="79" spans="1:44" ht="15" customHeight="1" x14ac:dyDescent="0.4">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Q79" s="1" t="s">
        <v>234</v>
      </c>
      <c r="AR79" s="23" t="str">
        <f t="shared" si="5"/>
        <v/>
      </c>
    </row>
    <row r="80" spans="1:44" ht="15" customHeight="1" x14ac:dyDescent="0.4">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Q80" s="1" t="s">
        <v>235</v>
      </c>
      <c r="AR80" s="23" t="str">
        <f>IF(AB118&gt;0,$G$119,"")</f>
        <v/>
      </c>
    </row>
    <row r="81" spans="1:44" ht="8.25" customHeight="1" x14ac:dyDescent="0.4">
      <c r="AQ81" s="1" t="s">
        <v>236</v>
      </c>
      <c r="AR81" s="23" t="str">
        <f>IF(AB127&gt;0,"〇","")</f>
        <v/>
      </c>
    </row>
    <row r="82" spans="1:44" ht="29.45" customHeight="1" x14ac:dyDescent="0.4">
      <c r="A82" s="58" t="s">
        <v>278</v>
      </c>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Q82" s="1" t="s">
        <v>237</v>
      </c>
      <c r="AR82" s="23" t="str">
        <f t="shared" ref="AR82:AR88" si="6">IF(AB128&gt;0,"〇","")</f>
        <v/>
      </c>
    </row>
    <row r="83" spans="1:44" ht="8.4499999999999993" customHeight="1" x14ac:dyDescent="0.4">
      <c r="AQ83" s="1" t="s">
        <v>238</v>
      </c>
      <c r="AR83" s="23" t="str">
        <f t="shared" si="6"/>
        <v/>
      </c>
    </row>
    <row r="84" spans="1:44" ht="16.350000000000001" customHeight="1" x14ac:dyDescent="0.4">
      <c r="C84" s="18" t="s">
        <v>44</v>
      </c>
      <c r="D84" s="19"/>
      <c r="E84" s="19"/>
      <c r="F84" s="19"/>
      <c r="G84" s="19"/>
      <c r="H84" s="19"/>
      <c r="I84" s="19"/>
      <c r="J84" s="19"/>
      <c r="K84" s="19"/>
      <c r="L84" s="19"/>
      <c r="M84" s="19"/>
      <c r="N84" s="19"/>
      <c r="O84" s="19"/>
      <c r="P84" s="19"/>
      <c r="Q84" s="19"/>
      <c r="R84" s="19"/>
      <c r="S84" s="19"/>
      <c r="T84" s="19"/>
      <c r="U84" s="19"/>
      <c r="V84" s="19"/>
      <c r="W84" s="19"/>
      <c r="X84" s="19"/>
      <c r="Y84" s="19"/>
      <c r="Z84" s="19"/>
      <c r="AA84" s="20"/>
      <c r="AB84" s="47"/>
      <c r="AC84" s="48"/>
      <c r="AQ84" s="1" t="s">
        <v>239</v>
      </c>
      <c r="AR84" s="23" t="str">
        <f t="shared" si="6"/>
        <v/>
      </c>
    </row>
    <row r="85" spans="1:44" ht="16.350000000000001" customHeight="1" x14ac:dyDescent="0.4">
      <c r="C85" s="11" t="s">
        <v>45</v>
      </c>
      <c r="D85" s="12"/>
      <c r="E85" s="12"/>
      <c r="F85" s="12"/>
      <c r="G85" s="12"/>
      <c r="H85" s="12"/>
      <c r="I85" s="12"/>
      <c r="J85" s="12"/>
      <c r="K85" s="12"/>
      <c r="L85" s="12"/>
      <c r="M85" s="12"/>
      <c r="N85" s="12"/>
      <c r="O85" s="12"/>
      <c r="P85" s="12"/>
      <c r="Q85" s="12"/>
      <c r="R85" s="12"/>
      <c r="S85" s="12"/>
      <c r="T85" s="12"/>
      <c r="U85" s="12"/>
      <c r="V85" s="12"/>
      <c r="W85" s="12"/>
      <c r="X85" s="12"/>
      <c r="Y85" s="12"/>
      <c r="Z85" s="12"/>
      <c r="AA85" s="13"/>
      <c r="AB85" s="49"/>
      <c r="AC85" s="47"/>
      <c r="AQ85" s="1" t="s">
        <v>240</v>
      </c>
      <c r="AR85" s="23" t="str">
        <f t="shared" si="6"/>
        <v/>
      </c>
    </row>
    <row r="86" spans="1:44" ht="16.350000000000001" customHeight="1" x14ac:dyDescent="0.4">
      <c r="C86" s="21" t="s">
        <v>46</v>
      </c>
      <c r="D86" s="32"/>
      <c r="E86" s="32"/>
      <c r="F86" s="32"/>
      <c r="G86" s="32"/>
      <c r="H86" s="32"/>
      <c r="I86" s="32"/>
      <c r="J86" s="32"/>
      <c r="K86" s="32"/>
      <c r="L86" s="32"/>
      <c r="M86" s="32"/>
      <c r="N86" s="32"/>
      <c r="O86" s="32"/>
      <c r="P86" s="32"/>
      <c r="Q86" s="32"/>
      <c r="R86" s="32"/>
      <c r="S86" s="32"/>
      <c r="T86" s="32"/>
      <c r="U86" s="32"/>
      <c r="V86" s="32"/>
      <c r="W86" s="32"/>
      <c r="X86" s="32"/>
      <c r="Y86" s="32"/>
      <c r="Z86" s="32"/>
      <c r="AA86" s="33"/>
      <c r="AB86" s="49"/>
      <c r="AC86" s="47"/>
      <c r="AQ86" s="1" t="s">
        <v>241</v>
      </c>
      <c r="AR86" s="23" t="str">
        <f t="shared" si="6"/>
        <v/>
      </c>
    </row>
    <row r="87" spans="1:44" ht="16.350000000000001" customHeight="1" x14ac:dyDescent="0.4">
      <c r="C87" s="11" t="s">
        <v>47</v>
      </c>
      <c r="D87" s="12"/>
      <c r="E87" s="12"/>
      <c r="F87" s="12"/>
      <c r="G87" s="12"/>
      <c r="H87" s="12"/>
      <c r="I87" s="12"/>
      <c r="J87" s="12"/>
      <c r="K87" s="12"/>
      <c r="L87" s="12"/>
      <c r="M87" s="12"/>
      <c r="N87" s="12"/>
      <c r="O87" s="12"/>
      <c r="P87" s="12"/>
      <c r="Q87" s="12"/>
      <c r="R87" s="12"/>
      <c r="S87" s="12"/>
      <c r="T87" s="12"/>
      <c r="U87" s="12"/>
      <c r="V87" s="12"/>
      <c r="W87" s="12"/>
      <c r="X87" s="12"/>
      <c r="Y87" s="12"/>
      <c r="Z87" s="12"/>
      <c r="AA87" s="13"/>
      <c r="AB87" s="49"/>
      <c r="AC87" s="47"/>
      <c r="AQ87" s="1" t="s">
        <v>242</v>
      </c>
      <c r="AR87" s="23" t="str">
        <f t="shared" si="6"/>
        <v/>
      </c>
    </row>
    <row r="88" spans="1:44" ht="16.350000000000001" customHeight="1" x14ac:dyDescent="0.4">
      <c r="C88" s="21" t="s">
        <v>48</v>
      </c>
      <c r="D88" s="32"/>
      <c r="E88" s="32"/>
      <c r="F88" s="32"/>
      <c r="G88" s="32"/>
      <c r="H88" s="32"/>
      <c r="I88" s="32"/>
      <c r="J88" s="32"/>
      <c r="K88" s="32"/>
      <c r="L88" s="32"/>
      <c r="M88" s="32"/>
      <c r="N88" s="32"/>
      <c r="O88" s="32"/>
      <c r="P88" s="32"/>
      <c r="Q88" s="32"/>
      <c r="R88" s="32"/>
      <c r="S88" s="32"/>
      <c r="T88" s="32"/>
      <c r="U88" s="32"/>
      <c r="V88" s="32"/>
      <c r="W88" s="32"/>
      <c r="X88" s="32"/>
      <c r="Y88" s="32"/>
      <c r="Z88" s="32"/>
      <c r="AA88" s="33"/>
      <c r="AB88" s="49"/>
      <c r="AC88" s="47"/>
      <c r="AQ88" s="1" t="s">
        <v>243</v>
      </c>
      <c r="AR88" s="23" t="str">
        <f t="shared" si="6"/>
        <v/>
      </c>
    </row>
    <row r="89" spans="1:44" ht="16.350000000000001" customHeight="1" x14ac:dyDescent="0.4">
      <c r="C89" s="11" t="s">
        <v>49</v>
      </c>
      <c r="D89" s="12"/>
      <c r="E89" s="12"/>
      <c r="F89" s="12"/>
      <c r="G89" s="12"/>
      <c r="H89" s="12"/>
      <c r="I89" s="12"/>
      <c r="J89" s="12"/>
      <c r="K89" s="12"/>
      <c r="L89" s="12"/>
      <c r="M89" s="12"/>
      <c r="N89" s="12"/>
      <c r="O89" s="12"/>
      <c r="P89" s="12"/>
      <c r="Q89" s="12"/>
      <c r="R89" s="12"/>
      <c r="S89" s="12"/>
      <c r="T89" s="12"/>
      <c r="U89" s="12"/>
      <c r="V89" s="12"/>
      <c r="W89" s="12"/>
      <c r="X89" s="12"/>
      <c r="Y89" s="12"/>
      <c r="Z89" s="12"/>
      <c r="AA89" s="13"/>
      <c r="AB89" s="49"/>
      <c r="AC89" s="47"/>
      <c r="AQ89" s="1" t="s">
        <v>244</v>
      </c>
      <c r="AR89" s="23" t="str">
        <f>IF(AB135&gt;0,"〇","")</f>
        <v/>
      </c>
    </row>
    <row r="90" spans="1:44" ht="16.350000000000001" customHeight="1" x14ac:dyDescent="0.4">
      <c r="C90" s="21" t="s">
        <v>50</v>
      </c>
      <c r="D90" s="32"/>
      <c r="E90" s="32"/>
      <c r="F90" s="32"/>
      <c r="G90" s="32"/>
      <c r="H90" s="32"/>
      <c r="I90" s="32"/>
      <c r="J90" s="32"/>
      <c r="K90" s="32"/>
      <c r="L90" s="32"/>
      <c r="M90" s="32"/>
      <c r="N90" s="32"/>
      <c r="O90" s="32"/>
      <c r="P90" s="32"/>
      <c r="Q90" s="32"/>
      <c r="R90" s="32"/>
      <c r="S90" s="32"/>
      <c r="T90" s="32"/>
      <c r="U90" s="32"/>
      <c r="V90" s="32"/>
      <c r="W90" s="32"/>
      <c r="X90" s="32"/>
      <c r="Y90" s="32"/>
      <c r="Z90" s="32"/>
      <c r="AA90" s="33"/>
      <c r="AB90" s="49"/>
      <c r="AC90" s="47"/>
      <c r="AQ90" s="1" t="s">
        <v>245</v>
      </c>
      <c r="AR90" s="23" t="str">
        <f>IF(AB135&gt;0,$G$136,"")</f>
        <v/>
      </c>
    </row>
    <row r="91" spans="1:44" ht="16.350000000000001" customHeight="1" x14ac:dyDescent="0.4">
      <c r="C91" s="11" t="s">
        <v>51</v>
      </c>
      <c r="D91" s="12"/>
      <c r="E91" s="12"/>
      <c r="F91" s="12"/>
      <c r="G91" s="12"/>
      <c r="H91" s="12"/>
      <c r="I91" s="12"/>
      <c r="J91" s="12"/>
      <c r="K91" s="12"/>
      <c r="L91" s="12"/>
      <c r="M91" s="12"/>
      <c r="N91" s="12"/>
      <c r="O91" s="12"/>
      <c r="P91" s="12"/>
      <c r="Q91" s="12"/>
      <c r="R91" s="12"/>
      <c r="S91" s="12"/>
      <c r="T91" s="12"/>
      <c r="U91" s="12"/>
      <c r="V91" s="12"/>
      <c r="W91" s="12"/>
      <c r="X91" s="12"/>
      <c r="Y91" s="12"/>
      <c r="Z91" s="12"/>
      <c r="AA91" s="13"/>
      <c r="AB91" s="49"/>
      <c r="AC91" s="47"/>
      <c r="AQ91" s="1" t="s">
        <v>246</v>
      </c>
      <c r="AR91" s="23" t="str">
        <f>IF(AB141&gt;0,"〇","")</f>
        <v/>
      </c>
    </row>
    <row r="92" spans="1:44" ht="16.350000000000001" customHeight="1" x14ac:dyDescent="0.4">
      <c r="C92" s="21" t="s">
        <v>52</v>
      </c>
      <c r="D92" s="32"/>
      <c r="E92" s="32"/>
      <c r="F92" s="32"/>
      <c r="G92" s="32"/>
      <c r="H92" s="32"/>
      <c r="I92" s="32"/>
      <c r="J92" s="32"/>
      <c r="K92" s="32"/>
      <c r="L92" s="32"/>
      <c r="M92" s="32"/>
      <c r="N92" s="32"/>
      <c r="O92" s="32"/>
      <c r="P92" s="32"/>
      <c r="Q92" s="32"/>
      <c r="R92" s="32"/>
      <c r="S92" s="32"/>
      <c r="T92" s="32"/>
      <c r="U92" s="32"/>
      <c r="V92" s="32"/>
      <c r="W92" s="32"/>
      <c r="X92" s="32"/>
      <c r="Y92" s="32"/>
      <c r="Z92" s="32"/>
      <c r="AA92" s="33"/>
      <c r="AB92" s="49"/>
      <c r="AC92" s="47"/>
      <c r="AQ92" s="1" t="s">
        <v>247</v>
      </c>
      <c r="AR92" s="23" t="str">
        <f t="shared" ref="AR92:AR98" si="7">IF(AB142&gt;0,"〇","")</f>
        <v/>
      </c>
    </row>
    <row r="93" spans="1:44" ht="16.350000000000001" customHeight="1" x14ac:dyDescent="0.4">
      <c r="C93" s="11" t="s">
        <v>53</v>
      </c>
      <c r="D93" s="12"/>
      <c r="E93" s="12"/>
      <c r="F93" s="12"/>
      <c r="G93" s="12"/>
      <c r="H93" s="12"/>
      <c r="I93" s="12"/>
      <c r="J93" s="12"/>
      <c r="K93" s="12"/>
      <c r="L93" s="12"/>
      <c r="M93" s="12"/>
      <c r="N93" s="12"/>
      <c r="O93" s="12"/>
      <c r="P93" s="12"/>
      <c r="Q93" s="12"/>
      <c r="R93" s="12"/>
      <c r="S93" s="12"/>
      <c r="T93" s="12"/>
      <c r="U93" s="12"/>
      <c r="V93" s="12"/>
      <c r="W93" s="12"/>
      <c r="X93" s="12"/>
      <c r="Y93" s="12"/>
      <c r="Z93" s="12"/>
      <c r="AA93" s="13"/>
      <c r="AB93" s="49"/>
      <c r="AC93" s="47"/>
      <c r="AQ93" s="1" t="s">
        <v>248</v>
      </c>
      <c r="AR93" s="23" t="str">
        <f t="shared" si="7"/>
        <v/>
      </c>
    </row>
    <row r="94" spans="1:44" ht="16.350000000000001" customHeight="1" x14ac:dyDescent="0.4">
      <c r="C94" s="21" t="s">
        <v>54</v>
      </c>
      <c r="D94" s="32"/>
      <c r="E94" s="32"/>
      <c r="F94" s="32"/>
      <c r="G94" s="32"/>
      <c r="H94" s="32"/>
      <c r="I94" s="32"/>
      <c r="J94" s="32"/>
      <c r="K94" s="32"/>
      <c r="L94" s="32"/>
      <c r="M94" s="32"/>
      <c r="N94" s="32"/>
      <c r="O94" s="32"/>
      <c r="P94" s="32"/>
      <c r="Q94" s="32"/>
      <c r="R94" s="32"/>
      <c r="S94" s="32"/>
      <c r="T94" s="32"/>
      <c r="U94" s="32"/>
      <c r="V94" s="32"/>
      <c r="W94" s="32"/>
      <c r="X94" s="32"/>
      <c r="Y94" s="32"/>
      <c r="Z94" s="32"/>
      <c r="AA94" s="33"/>
      <c r="AB94" s="49"/>
      <c r="AC94" s="47"/>
      <c r="AQ94" s="1" t="s">
        <v>249</v>
      </c>
      <c r="AR94" s="23" t="str">
        <f t="shared" si="7"/>
        <v/>
      </c>
    </row>
    <row r="95" spans="1:44" ht="16.350000000000001" customHeight="1" x14ac:dyDescent="0.4">
      <c r="C95" s="11" t="s">
        <v>55</v>
      </c>
      <c r="D95" s="12"/>
      <c r="E95" s="12"/>
      <c r="F95" s="12"/>
      <c r="G95" s="12"/>
      <c r="H95" s="12"/>
      <c r="I95" s="12"/>
      <c r="J95" s="12"/>
      <c r="K95" s="12"/>
      <c r="L95" s="12"/>
      <c r="M95" s="12"/>
      <c r="N95" s="12"/>
      <c r="O95" s="12"/>
      <c r="P95" s="12"/>
      <c r="Q95" s="12"/>
      <c r="R95" s="12"/>
      <c r="S95" s="12"/>
      <c r="T95" s="12"/>
      <c r="U95" s="12"/>
      <c r="V95" s="12"/>
      <c r="W95" s="12"/>
      <c r="X95" s="12"/>
      <c r="Y95" s="12"/>
      <c r="Z95" s="12"/>
      <c r="AA95" s="13"/>
      <c r="AB95" s="49"/>
      <c r="AC95" s="47"/>
      <c r="AQ95" s="1" t="s">
        <v>250</v>
      </c>
      <c r="AR95" s="23" t="str">
        <f t="shared" si="7"/>
        <v/>
      </c>
    </row>
    <row r="96" spans="1:44" ht="16.350000000000001" customHeight="1" x14ac:dyDescent="0.4">
      <c r="C96" s="21" t="s">
        <v>56</v>
      </c>
      <c r="D96" s="32"/>
      <c r="E96" s="32"/>
      <c r="F96" s="32"/>
      <c r="G96" s="32"/>
      <c r="H96" s="32"/>
      <c r="I96" s="32"/>
      <c r="J96" s="32"/>
      <c r="K96" s="32"/>
      <c r="L96" s="32"/>
      <c r="M96" s="32"/>
      <c r="N96" s="32"/>
      <c r="O96" s="32"/>
      <c r="P96" s="32"/>
      <c r="Q96" s="32"/>
      <c r="R96" s="32"/>
      <c r="S96" s="32"/>
      <c r="T96" s="32"/>
      <c r="U96" s="32"/>
      <c r="V96" s="32"/>
      <c r="W96" s="32"/>
      <c r="X96" s="32"/>
      <c r="Y96" s="32"/>
      <c r="Z96" s="32"/>
      <c r="AA96" s="33"/>
      <c r="AB96" s="49"/>
      <c r="AC96" s="47"/>
      <c r="AQ96" s="1" t="s">
        <v>251</v>
      </c>
      <c r="AR96" s="23" t="str">
        <f t="shared" si="7"/>
        <v/>
      </c>
    </row>
    <row r="97" spans="1:44" ht="16.350000000000001" customHeight="1" x14ac:dyDescent="0.4">
      <c r="C97" s="11" t="s">
        <v>57</v>
      </c>
      <c r="D97" s="12"/>
      <c r="E97" s="12"/>
      <c r="F97" s="12"/>
      <c r="G97" s="12"/>
      <c r="H97" s="12"/>
      <c r="I97" s="12"/>
      <c r="J97" s="12"/>
      <c r="K97" s="12"/>
      <c r="L97" s="12"/>
      <c r="M97" s="12"/>
      <c r="N97" s="12"/>
      <c r="O97" s="12"/>
      <c r="P97" s="12"/>
      <c r="Q97" s="12"/>
      <c r="R97" s="12"/>
      <c r="S97" s="12"/>
      <c r="T97" s="12"/>
      <c r="U97" s="12"/>
      <c r="V97" s="12"/>
      <c r="W97" s="12"/>
      <c r="X97" s="12"/>
      <c r="Y97" s="12"/>
      <c r="Z97" s="12"/>
      <c r="AA97" s="13"/>
      <c r="AB97" s="49"/>
      <c r="AC97" s="47"/>
      <c r="AQ97" s="1" t="s">
        <v>252</v>
      </c>
      <c r="AR97" s="23" t="str">
        <f t="shared" si="7"/>
        <v/>
      </c>
    </row>
    <row r="98" spans="1:44" ht="16.350000000000001" customHeight="1" x14ac:dyDescent="0.4">
      <c r="C98" s="22" t="s">
        <v>58</v>
      </c>
      <c r="D98" s="34"/>
      <c r="E98" s="34"/>
      <c r="F98" s="34"/>
      <c r="G98" s="34"/>
      <c r="H98" s="34"/>
      <c r="I98" s="34"/>
      <c r="J98" s="34"/>
      <c r="K98" s="34"/>
      <c r="L98" s="34"/>
      <c r="M98" s="34"/>
      <c r="N98" s="34"/>
      <c r="O98" s="34"/>
      <c r="P98" s="34"/>
      <c r="Q98" s="34"/>
      <c r="R98" s="34"/>
      <c r="S98" s="34"/>
      <c r="T98" s="34"/>
      <c r="U98" s="34"/>
      <c r="V98" s="34"/>
      <c r="W98" s="34"/>
      <c r="X98" s="34"/>
      <c r="Y98" s="34"/>
      <c r="Z98" s="34"/>
      <c r="AA98" s="35"/>
      <c r="AB98" s="49"/>
      <c r="AC98" s="47"/>
      <c r="AQ98" s="1" t="s">
        <v>253</v>
      </c>
      <c r="AR98" s="23" t="str">
        <f t="shared" si="7"/>
        <v/>
      </c>
    </row>
    <row r="99" spans="1:44" ht="8.4499999999999993" customHeight="1" x14ac:dyDescent="0.4">
      <c r="AQ99" s="1" t="s">
        <v>254</v>
      </c>
      <c r="AR99" s="23" t="str">
        <f>IF(AB149&gt;0,"〇","")</f>
        <v/>
      </c>
    </row>
    <row r="100" spans="1:44" ht="16.350000000000001" customHeight="1" x14ac:dyDescent="0.4">
      <c r="A100" s="58" t="s">
        <v>280</v>
      </c>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Q100" s="1" t="s">
        <v>255</v>
      </c>
      <c r="AR100" s="23" t="str">
        <f>IF(AB149&gt;0,$G$150,"")</f>
        <v/>
      </c>
    </row>
    <row r="101" spans="1:44" ht="15.75" customHeight="1" x14ac:dyDescent="0.4">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row>
    <row r="102" spans="1:44" ht="8.4499999999999993" customHeight="1" x14ac:dyDescent="0.4">
      <c r="AN102" s="23"/>
      <c r="AO102" s="23"/>
    </row>
    <row r="103" spans="1:44" ht="16.350000000000001" customHeight="1" x14ac:dyDescent="0.4">
      <c r="C103" s="18" t="s">
        <v>44</v>
      </c>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20"/>
      <c r="AB103" s="49"/>
      <c r="AC103" s="47"/>
      <c r="AM103" s="23"/>
      <c r="AN103" s="23"/>
      <c r="AO103" s="23"/>
    </row>
    <row r="104" spans="1:44" ht="16.350000000000001" customHeight="1" x14ac:dyDescent="0.4">
      <c r="C104" s="11" t="s">
        <v>45</v>
      </c>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3"/>
      <c r="AB104" s="49"/>
      <c r="AC104" s="47"/>
      <c r="AN104" s="23"/>
      <c r="AO104" s="23"/>
    </row>
    <row r="105" spans="1:44" ht="16.350000000000001" customHeight="1" x14ac:dyDescent="0.4">
      <c r="C105" s="21" t="s">
        <v>46</v>
      </c>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3"/>
      <c r="AB105" s="49"/>
      <c r="AC105" s="47"/>
    </row>
    <row r="106" spans="1:44" ht="16.350000000000001" customHeight="1" x14ac:dyDescent="0.4">
      <c r="C106" s="11" t="s">
        <v>47</v>
      </c>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3"/>
      <c r="AB106" s="49"/>
      <c r="AC106" s="47"/>
      <c r="AM106" s="23"/>
    </row>
    <row r="107" spans="1:44" ht="16.350000000000001" customHeight="1" x14ac:dyDescent="0.4">
      <c r="C107" s="21" t="s">
        <v>48</v>
      </c>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3"/>
      <c r="AB107" s="49"/>
      <c r="AC107" s="47"/>
    </row>
    <row r="108" spans="1:44" ht="16.350000000000001" customHeight="1" x14ac:dyDescent="0.4">
      <c r="C108" s="11" t="s">
        <v>49</v>
      </c>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3"/>
      <c r="AB108" s="49"/>
      <c r="AC108" s="47"/>
    </row>
    <row r="109" spans="1:44" ht="16.350000000000001" customHeight="1" x14ac:dyDescent="0.4">
      <c r="C109" s="21" t="s">
        <v>50</v>
      </c>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3"/>
      <c r="AB109" s="49"/>
      <c r="AC109" s="47"/>
    </row>
    <row r="110" spans="1:44" ht="16.350000000000001" customHeight="1" x14ac:dyDescent="0.4">
      <c r="C110" s="11" t="s">
        <v>51</v>
      </c>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3"/>
      <c r="AB110" s="49"/>
      <c r="AC110" s="47"/>
    </row>
    <row r="111" spans="1:44" ht="16.350000000000001" customHeight="1" x14ac:dyDescent="0.4">
      <c r="C111" s="21" t="s">
        <v>52</v>
      </c>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3"/>
      <c r="AB111" s="49"/>
      <c r="AC111" s="47"/>
    </row>
    <row r="112" spans="1:44" ht="16.350000000000001" customHeight="1" x14ac:dyDescent="0.4">
      <c r="C112" s="11" t="s">
        <v>53</v>
      </c>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3"/>
      <c r="AB112" s="49"/>
      <c r="AC112" s="47"/>
    </row>
    <row r="113" spans="1:33" ht="16.350000000000001" customHeight="1" x14ac:dyDescent="0.4">
      <c r="C113" s="21" t="s">
        <v>54</v>
      </c>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3"/>
      <c r="AB113" s="49"/>
      <c r="AC113" s="47"/>
    </row>
    <row r="114" spans="1:33" ht="16.350000000000001" customHeight="1" x14ac:dyDescent="0.4">
      <c r="C114" s="11" t="s">
        <v>55</v>
      </c>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3"/>
      <c r="AB114" s="49"/>
      <c r="AC114" s="47"/>
    </row>
    <row r="115" spans="1:33" ht="16.350000000000001" customHeight="1" x14ac:dyDescent="0.4">
      <c r="C115" s="21" t="s">
        <v>56</v>
      </c>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3"/>
      <c r="AB115" s="49"/>
      <c r="AC115" s="47"/>
    </row>
    <row r="116" spans="1:33" ht="16.350000000000001" customHeight="1" x14ac:dyDescent="0.4">
      <c r="C116" s="11" t="s">
        <v>57</v>
      </c>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3"/>
      <c r="AB116" s="49"/>
      <c r="AC116" s="47"/>
    </row>
    <row r="117" spans="1:33" ht="16.350000000000001" customHeight="1" x14ac:dyDescent="0.4">
      <c r="C117" s="21" t="s">
        <v>58</v>
      </c>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3"/>
      <c r="AB117" s="49"/>
      <c r="AC117" s="47"/>
    </row>
    <row r="118" spans="1:33" ht="16.350000000000001" customHeight="1" x14ac:dyDescent="0.4">
      <c r="C118" s="11" t="s">
        <v>259</v>
      </c>
      <c r="D118" s="12"/>
      <c r="E118" s="12"/>
      <c r="F118" s="12"/>
      <c r="G118" s="12"/>
      <c r="H118" s="12"/>
      <c r="I118" s="12" t="str">
        <f>IF(AB118="○","（具体的な内容を記述欄↓に入力してください）","")</f>
        <v/>
      </c>
      <c r="J118" s="12"/>
      <c r="K118" s="12"/>
      <c r="L118" s="12"/>
      <c r="M118" s="12"/>
      <c r="N118" s="12"/>
      <c r="O118" s="12"/>
      <c r="P118" s="12"/>
      <c r="Q118" s="12"/>
      <c r="R118" s="12"/>
      <c r="S118" s="12"/>
      <c r="T118" s="12"/>
      <c r="U118" s="12"/>
      <c r="V118" s="12"/>
      <c r="W118" s="12"/>
      <c r="X118" s="12"/>
      <c r="Y118" s="12"/>
      <c r="Z118" s="12"/>
      <c r="AA118" s="13"/>
      <c r="AB118" s="49"/>
      <c r="AC118" s="47"/>
      <c r="AD118" s="30"/>
      <c r="AE118" s="31"/>
      <c r="AF118" s="31"/>
    </row>
    <row r="119" spans="1:33" ht="32.1" customHeight="1" x14ac:dyDescent="0.4">
      <c r="C119" s="63" t="str">
        <f>IF(AB118="○","【記述欄】","")</f>
        <v/>
      </c>
      <c r="D119" s="63"/>
      <c r="E119" s="63"/>
      <c r="F119" s="63"/>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2"/>
      <c r="AE119" s="62"/>
      <c r="AF119" s="62"/>
    </row>
    <row r="120" spans="1:33" ht="16.350000000000001" customHeight="1" x14ac:dyDescent="0.4"/>
    <row r="121" spans="1:33" ht="14.25" x14ac:dyDescent="0.15">
      <c r="A121" s="2" t="s">
        <v>145</v>
      </c>
      <c r="B121" s="3"/>
      <c r="C121" s="3"/>
      <c r="D121" s="3"/>
      <c r="E121" s="3"/>
      <c r="F121" s="3"/>
      <c r="G121" s="3"/>
      <c r="H121" s="3"/>
      <c r="I121" s="3"/>
      <c r="J121" s="3"/>
      <c r="K121" s="3"/>
      <c r="L121" s="3"/>
      <c r="M121" s="3"/>
      <c r="N121" s="3"/>
      <c r="O121" s="4"/>
      <c r="P121" s="4"/>
      <c r="Q121" s="4"/>
      <c r="R121" s="4"/>
      <c r="S121" s="4"/>
      <c r="T121" s="4"/>
      <c r="U121" s="4"/>
      <c r="V121" s="4"/>
      <c r="W121" s="4"/>
      <c r="X121" s="4"/>
      <c r="Y121" s="4"/>
      <c r="Z121" s="4"/>
      <c r="AA121" s="4"/>
      <c r="AB121" s="4"/>
      <c r="AC121" s="4"/>
      <c r="AD121" s="4"/>
      <c r="AE121" s="4"/>
      <c r="AF121" s="4"/>
      <c r="AG121" s="4"/>
    </row>
    <row r="122" spans="1:33" ht="15.6" customHeight="1" x14ac:dyDescent="0.4">
      <c r="A122" s="46" t="s">
        <v>154</v>
      </c>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row>
    <row r="123" spans="1:33" ht="24.6" customHeight="1" x14ac:dyDescent="0.4">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row>
    <row r="124" spans="1:33" ht="8.1" customHeight="1" x14ac:dyDescent="0.4"/>
    <row r="125" spans="1:33" ht="15" customHeight="1" x14ac:dyDescent="0.4">
      <c r="A125" s="1" t="s">
        <v>88</v>
      </c>
    </row>
    <row r="126" spans="1:33" ht="8.4499999999999993" customHeight="1" x14ac:dyDescent="0.4"/>
    <row r="127" spans="1:33" ht="16.350000000000001" customHeight="1" x14ac:dyDescent="0.4">
      <c r="C127" s="11" t="s">
        <v>59</v>
      </c>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3"/>
      <c r="AB127" s="47"/>
      <c r="AC127" s="48"/>
    </row>
    <row r="128" spans="1:33" ht="16.350000000000001" customHeight="1" x14ac:dyDescent="0.4">
      <c r="C128" s="21" t="s">
        <v>60</v>
      </c>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3"/>
      <c r="AB128" s="49"/>
      <c r="AC128" s="47"/>
    </row>
    <row r="129" spans="1:32" ht="16.350000000000001" customHeight="1" x14ac:dyDescent="0.4">
      <c r="C129" s="11" t="s">
        <v>61</v>
      </c>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3"/>
      <c r="AB129" s="49"/>
      <c r="AC129" s="47"/>
    </row>
    <row r="130" spans="1:32" ht="16.350000000000001" customHeight="1" x14ac:dyDescent="0.4">
      <c r="C130" s="21" t="s">
        <v>62</v>
      </c>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3"/>
      <c r="AB130" s="49"/>
      <c r="AC130" s="47"/>
    </row>
    <row r="131" spans="1:32" ht="16.350000000000001" customHeight="1" x14ac:dyDescent="0.4">
      <c r="C131" s="11" t="s">
        <v>63</v>
      </c>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3"/>
      <c r="AB131" s="49"/>
      <c r="AC131" s="47"/>
    </row>
    <row r="132" spans="1:32" ht="16.350000000000001" customHeight="1" x14ac:dyDescent="0.4">
      <c r="C132" s="21" t="s">
        <v>64</v>
      </c>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3"/>
      <c r="AB132" s="49"/>
      <c r="AC132" s="47"/>
    </row>
    <row r="133" spans="1:32" ht="16.350000000000001" customHeight="1" x14ac:dyDescent="0.4">
      <c r="C133" s="11" t="s">
        <v>65</v>
      </c>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3"/>
      <c r="AB133" s="49"/>
      <c r="AC133" s="47"/>
    </row>
    <row r="134" spans="1:32" ht="16.350000000000001" customHeight="1" x14ac:dyDescent="0.4">
      <c r="C134" s="21" t="s">
        <v>66</v>
      </c>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3"/>
      <c r="AB134" s="49"/>
      <c r="AC134" s="47"/>
    </row>
    <row r="135" spans="1:32" ht="16.350000000000001" customHeight="1" x14ac:dyDescent="0.4">
      <c r="C135" s="11" t="s">
        <v>260</v>
      </c>
      <c r="D135" s="12"/>
      <c r="E135" s="12"/>
      <c r="F135" s="12"/>
      <c r="G135" s="12"/>
      <c r="H135" s="12"/>
      <c r="I135" s="12" t="str">
        <f>IF(AB135="○","（具体的な内容を記述欄↓に入力してください）","")</f>
        <v/>
      </c>
      <c r="J135" s="12"/>
      <c r="K135" s="12"/>
      <c r="L135" s="12"/>
      <c r="M135" s="12"/>
      <c r="N135" s="12"/>
      <c r="O135" s="12"/>
      <c r="P135" s="12"/>
      <c r="Q135" s="12"/>
      <c r="R135" s="12"/>
      <c r="S135" s="12"/>
      <c r="T135" s="12"/>
      <c r="U135" s="12"/>
      <c r="V135" s="12"/>
      <c r="W135" s="12"/>
      <c r="X135" s="12"/>
      <c r="Y135" s="12"/>
      <c r="Z135" s="12"/>
      <c r="AA135" s="13"/>
      <c r="AB135" s="49"/>
      <c r="AC135" s="47"/>
    </row>
    <row r="136" spans="1:32" ht="32.1" customHeight="1" x14ac:dyDescent="0.4">
      <c r="C136" s="60" t="str">
        <f>IF(AB135="○","【記述欄】","")</f>
        <v/>
      </c>
      <c r="D136" s="60"/>
      <c r="E136" s="60"/>
      <c r="F136" s="60"/>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2"/>
      <c r="AE136" s="62"/>
      <c r="AF136" s="62"/>
    </row>
    <row r="137" spans="1:32" ht="16.350000000000001" customHeight="1" x14ac:dyDescent="0.4"/>
    <row r="138" spans="1:32" ht="15" customHeight="1" x14ac:dyDescent="0.4">
      <c r="A138" s="1" t="s">
        <v>136</v>
      </c>
    </row>
    <row r="139" spans="1:32" ht="15" customHeight="1" x14ac:dyDescent="0.4">
      <c r="A139" s="38" t="s">
        <v>151</v>
      </c>
    </row>
    <row r="140" spans="1:32" ht="8.4499999999999993" customHeight="1" x14ac:dyDescent="0.4"/>
    <row r="141" spans="1:32" ht="16.350000000000001" customHeight="1" x14ac:dyDescent="0.4">
      <c r="C141" s="11" t="s">
        <v>59</v>
      </c>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3"/>
      <c r="AB141" s="47"/>
      <c r="AC141" s="48"/>
    </row>
    <row r="142" spans="1:32" ht="16.350000000000001" customHeight="1" x14ac:dyDescent="0.4">
      <c r="C142" s="21" t="s">
        <v>60</v>
      </c>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3"/>
      <c r="AB142" s="49"/>
      <c r="AC142" s="47"/>
    </row>
    <row r="143" spans="1:32" ht="16.350000000000001" customHeight="1" x14ac:dyDescent="0.4">
      <c r="C143" s="11" t="s">
        <v>61</v>
      </c>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3"/>
      <c r="AB143" s="49"/>
      <c r="AC143" s="47"/>
    </row>
    <row r="144" spans="1:32" ht="16.350000000000001" customHeight="1" x14ac:dyDescent="0.4">
      <c r="C144" s="21" t="s">
        <v>62</v>
      </c>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3"/>
      <c r="AB144" s="49"/>
      <c r="AC144" s="47"/>
    </row>
    <row r="145" spans="3:32" ht="16.350000000000001" customHeight="1" x14ac:dyDescent="0.4">
      <c r="C145" s="11" t="s">
        <v>63</v>
      </c>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3"/>
      <c r="AB145" s="49"/>
      <c r="AC145" s="47"/>
    </row>
    <row r="146" spans="3:32" ht="16.350000000000001" customHeight="1" x14ac:dyDescent="0.4">
      <c r="C146" s="21" t="s">
        <v>64</v>
      </c>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3"/>
      <c r="AB146" s="49"/>
      <c r="AC146" s="47"/>
    </row>
    <row r="147" spans="3:32" ht="16.350000000000001" customHeight="1" x14ac:dyDescent="0.4">
      <c r="C147" s="11" t="s">
        <v>65</v>
      </c>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3"/>
      <c r="AB147" s="49"/>
      <c r="AC147" s="47"/>
    </row>
    <row r="148" spans="3:32" ht="16.350000000000001" customHeight="1" x14ac:dyDescent="0.4">
      <c r="C148" s="21" t="s">
        <v>66</v>
      </c>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3"/>
      <c r="AB148" s="49"/>
      <c r="AC148" s="47"/>
    </row>
    <row r="149" spans="3:32" ht="16.350000000000001" customHeight="1" x14ac:dyDescent="0.4">
      <c r="C149" s="11" t="s">
        <v>260</v>
      </c>
      <c r="D149" s="12"/>
      <c r="E149" s="12"/>
      <c r="F149" s="12"/>
      <c r="G149" s="12"/>
      <c r="H149" s="12"/>
      <c r="I149" s="12" t="str">
        <f>IF(AB149="○","（具体的な内容を記述欄↓に入力してください）","")</f>
        <v/>
      </c>
      <c r="J149" s="12"/>
      <c r="K149" s="12"/>
      <c r="L149" s="12"/>
      <c r="M149" s="12"/>
      <c r="N149" s="12"/>
      <c r="O149" s="12"/>
      <c r="P149" s="12"/>
      <c r="Q149" s="12"/>
      <c r="R149" s="12"/>
      <c r="S149" s="12"/>
      <c r="T149" s="12"/>
      <c r="U149" s="12"/>
      <c r="V149" s="12"/>
      <c r="W149" s="12"/>
      <c r="X149" s="12"/>
      <c r="Y149" s="12"/>
      <c r="Z149" s="12"/>
      <c r="AA149" s="13"/>
      <c r="AB149" s="49"/>
      <c r="AC149" s="47"/>
    </row>
    <row r="150" spans="3:32" ht="32.1" customHeight="1" x14ac:dyDescent="0.4">
      <c r="C150" s="60" t="str">
        <f>IF(AB149="○","【記述欄】","")</f>
        <v/>
      </c>
      <c r="D150" s="60"/>
      <c r="E150" s="60"/>
      <c r="F150" s="60"/>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2"/>
      <c r="AE150" s="62"/>
      <c r="AF150" s="62"/>
    </row>
    <row r="151" spans="3:32" ht="16.350000000000001" customHeight="1" x14ac:dyDescent="0.4"/>
  </sheetData>
  <sheetProtection sheet="1" objects="1" scenarios="1"/>
  <mergeCells count="115">
    <mergeCell ref="AB130:AC130"/>
    <mergeCell ref="AB131:AC131"/>
    <mergeCell ref="AB132:AC132"/>
    <mergeCell ref="AB133:AC133"/>
    <mergeCell ref="AB134:AC134"/>
    <mergeCell ref="AB135:AC135"/>
    <mergeCell ref="C119:F119"/>
    <mergeCell ref="G119:AF119"/>
    <mergeCell ref="A122:AG123"/>
    <mergeCell ref="AB127:AC127"/>
    <mergeCell ref="AB128:AC128"/>
    <mergeCell ref="AB129:AC129"/>
    <mergeCell ref="AB145:AC145"/>
    <mergeCell ref="AB146:AC146"/>
    <mergeCell ref="AB147:AC147"/>
    <mergeCell ref="AB148:AC148"/>
    <mergeCell ref="AB149:AC149"/>
    <mergeCell ref="C150:F150"/>
    <mergeCell ref="G150:AF150"/>
    <mergeCell ref="C136:F136"/>
    <mergeCell ref="G136:AF136"/>
    <mergeCell ref="AB141:AC141"/>
    <mergeCell ref="AB142:AC142"/>
    <mergeCell ref="AB143:AC143"/>
    <mergeCell ref="AB144:AC144"/>
    <mergeCell ref="AB113:AC113"/>
    <mergeCell ref="AB114:AC114"/>
    <mergeCell ref="AB115:AC115"/>
    <mergeCell ref="AB116:AC116"/>
    <mergeCell ref="AB117:AC117"/>
    <mergeCell ref="AB118:AC118"/>
    <mergeCell ref="AB107:AC107"/>
    <mergeCell ref="AB108:AC108"/>
    <mergeCell ref="AB109:AC109"/>
    <mergeCell ref="AB110:AC110"/>
    <mergeCell ref="AB111:AC111"/>
    <mergeCell ref="AB112:AC112"/>
    <mergeCell ref="AB97:AC97"/>
    <mergeCell ref="AB98:AC98"/>
    <mergeCell ref="AB103:AC103"/>
    <mergeCell ref="AB104:AC104"/>
    <mergeCell ref="AB105:AC105"/>
    <mergeCell ref="AB106:AC106"/>
    <mergeCell ref="AB91:AC91"/>
    <mergeCell ref="AB92:AC92"/>
    <mergeCell ref="AB93:AC93"/>
    <mergeCell ref="AB94:AC94"/>
    <mergeCell ref="AB95:AC95"/>
    <mergeCell ref="AB96:AC96"/>
    <mergeCell ref="A100:AG101"/>
    <mergeCell ref="AB85:AC85"/>
    <mergeCell ref="AB86:AC86"/>
    <mergeCell ref="AB87:AC87"/>
    <mergeCell ref="AB88:AC88"/>
    <mergeCell ref="AB89:AC89"/>
    <mergeCell ref="AB90:AC90"/>
    <mergeCell ref="AB71:AC71"/>
    <mergeCell ref="AB72:AC72"/>
    <mergeCell ref="AB73:AC73"/>
    <mergeCell ref="AB74:AC74"/>
    <mergeCell ref="A77:AG80"/>
    <mergeCell ref="AB84:AC84"/>
    <mergeCell ref="A82:AG82"/>
    <mergeCell ref="AB65:AC65"/>
    <mergeCell ref="AB66:AC66"/>
    <mergeCell ref="AB67:AC67"/>
    <mergeCell ref="AB68:AC68"/>
    <mergeCell ref="AB69:AC69"/>
    <mergeCell ref="AB70:AC70"/>
    <mergeCell ref="AB59:AC59"/>
    <mergeCell ref="AB60:AC60"/>
    <mergeCell ref="AB61:AC61"/>
    <mergeCell ref="AB62:AC62"/>
    <mergeCell ref="AB63:AC63"/>
    <mergeCell ref="AB64:AC64"/>
    <mergeCell ref="AB49:AC49"/>
    <mergeCell ref="AB50:AC50"/>
    <mergeCell ref="AB51:AC51"/>
    <mergeCell ref="A53:AG55"/>
    <mergeCell ref="AB57:AC57"/>
    <mergeCell ref="AB58:AC58"/>
    <mergeCell ref="AB43:AC43"/>
    <mergeCell ref="AB44:AC44"/>
    <mergeCell ref="AB45:AC45"/>
    <mergeCell ref="AB46:AC46"/>
    <mergeCell ref="AB47:AC47"/>
    <mergeCell ref="AB48:AC48"/>
    <mergeCell ref="AB37:AC37"/>
    <mergeCell ref="AB38:AC38"/>
    <mergeCell ref="AB39:AC39"/>
    <mergeCell ref="AB40:AC40"/>
    <mergeCell ref="AB41:AC41"/>
    <mergeCell ref="AB42:AC42"/>
    <mergeCell ref="AB35:AC35"/>
    <mergeCell ref="AD13:AG14"/>
    <mergeCell ref="AB36:AC36"/>
    <mergeCell ref="R18:AC18"/>
    <mergeCell ref="R19:AC19"/>
    <mergeCell ref="R20:AC20"/>
    <mergeCell ref="R21:AC21"/>
    <mergeCell ref="R22:AC22"/>
    <mergeCell ref="A25:AG27"/>
    <mergeCell ref="R16:AC16"/>
    <mergeCell ref="A19:Q19"/>
    <mergeCell ref="A1:AG1"/>
    <mergeCell ref="R12:AC12"/>
    <mergeCell ref="R13:AC14"/>
    <mergeCell ref="R15:AC15"/>
    <mergeCell ref="R17:AC17"/>
    <mergeCell ref="A29:AG30"/>
    <mergeCell ref="AB32:AC32"/>
    <mergeCell ref="AB33:AC33"/>
    <mergeCell ref="AB34:AC34"/>
    <mergeCell ref="A5:AG8"/>
    <mergeCell ref="A20:Q20"/>
  </mergeCells>
  <phoneticPr fontId="1"/>
  <conditionalFormatting sqref="AB103:AC118">
    <cfRule type="cellIs" dxfId="3" priority="9" operator="equal">
      <formula>$AO$45&lt;5</formula>
    </cfRule>
  </conditionalFormatting>
  <conditionalFormatting sqref="C119:AF119">
    <cfRule type="expression" dxfId="2" priority="4">
      <formula>$AB$118="○"</formula>
    </cfRule>
  </conditionalFormatting>
  <conditionalFormatting sqref="C136:AF136">
    <cfRule type="expression" dxfId="1" priority="2">
      <formula>$AB$135="○"</formula>
    </cfRule>
  </conditionalFormatting>
  <conditionalFormatting sqref="C150:AF150">
    <cfRule type="expression" dxfId="0" priority="1">
      <formula>$AB$149="○"</formula>
    </cfRule>
  </conditionalFormatting>
  <dataValidations xWindow="775" yWindow="428" count="14">
    <dataValidation type="list" allowBlank="1" showInputMessage="1" showErrorMessage="1" sqref="R19:V19">
      <formula1>$AO$19:$AO$25</formula1>
    </dataValidation>
    <dataValidation type="list" allowBlank="1" showInputMessage="1" showErrorMessage="1" sqref="AB84:AC98 AB57:AC74 AB127:AC135 AB141:AC149 AB32:AC51">
      <formula1>$AO$41</formula1>
    </dataValidation>
    <dataValidation type="list" allowBlank="1" showInputMessage="1" showErrorMessage="1" sqref="R22:V22">
      <formula1>$AO$37:$AO$38</formula1>
    </dataValidation>
    <dataValidation type="list" allowBlank="1" showInputMessage="1" showErrorMessage="1" sqref="R21:V21">
      <formula1>$AO$33:$AO$34</formula1>
    </dataValidation>
    <dataValidation type="list" allowBlank="1" showInputMessage="1" showErrorMessage="1" sqref="R20">
      <formula1>$AO$28:$AO$30</formula1>
    </dataValidation>
    <dataValidation type="list" allowBlank="1" showInputMessage="1" showErrorMessage="1" sqref="R17:AC17">
      <formula1>$AO$8:$AO$11</formula1>
    </dataValidation>
    <dataValidation type="list" allowBlank="1" showInputMessage="1" showErrorMessage="1" sqref="R18:V18">
      <formula1>$AO$14:$AO$16</formula1>
    </dataValidation>
    <dataValidation imeMode="on" allowBlank="1" showInputMessage="1" showErrorMessage="1" sqref="C119 C136 C150"/>
    <dataValidation type="list" allowBlank="1" showInputMessage="1" showErrorMessage="1" sqref="R15:V15">
      <formula1>$AO$2:$AO$5</formula1>
    </dataValidation>
    <dataValidation type="list" allowBlank="1" showInputMessage="1" showErrorMessage="1" sqref="R16:AC16">
      <formula1>$AM$51:$AM$55</formula1>
    </dataValidation>
    <dataValidation type="whole" operator="lessThanOrEqual" showInputMessage="1" showErrorMessage="1" sqref="AO45">
      <formula1>5</formula1>
    </dataValidation>
    <dataValidation type="whole" operator="lessThanOrEqual" allowBlank="1" showInputMessage="1" showErrorMessage="1" sqref="AN104">
      <formula1>5</formula1>
    </dataValidation>
    <dataValidation type="list" allowBlank="1" showInputMessage="1" showErrorMessage="1" prompt="５つ選ぶと、セルが赤くなります。" sqref="AB103:AC118">
      <formula1>"○"</formula1>
    </dataValidation>
    <dataValidation type="list" allowBlank="1" showInputMessage="1" showErrorMessage="1" sqref="R12:AC12">
      <formula1>$AM$2:$AM$48</formula1>
    </dataValidation>
  </dataValidations>
  <printOptions horizontalCentered="1"/>
  <pageMargins left="0.70866141732283472" right="0.70866141732283472" top="0.47244094488188981" bottom="0.47244094488188981" header="0.31496062992125984" footer="0.31496062992125984"/>
  <pageSetup paperSize="9" orientation="portrait" r:id="rId1"/>
  <headerFooter>
    <oddFooter>&amp;C&amp;P</oddFooter>
  </headerFooter>
  <rowBreaks count="3" manualBreakCount="3">
    <brk id="23" max="32" man="1"/>
    <brk id="74" max="32" man="1"/>
    <brk id="120" max="32" man="1"/>
  </rowBreaks>
  <ignoredErrors>
    <ignoredError sqref="C136 C15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2"/>
  <sheetViews>
    <sheetView workbookViewId="0">
      <selection activeCell="A2" sqref="A2"/>
    </sheetView>
  </sheetViews>
  <sheetFormatPr defaultRowHeight="18.75" x14ac:dyDescent="0.4"/>
  <cols>
    <col min="11" max="100" width="10.125" customWidth="1"/>
  </cols>
  <sheetData>
    <row r="1" spans="1:100" s="25" customFormat="1" x14ac:dyDescent="0.4">
      <c r="A1" s="26" t="s">
        <v>158</v>
      </c>
      <c r="B1" s="26" t="s">
        <v>159</v>
      </c>
      <c r="C1" s="26" t="s">
        <v>256</v>
      </c>
      <c r="D1" s="26" t="s">
        <v>160</v>
      </c>
      <c r="E1" s="26" t="s">
        <v>161</v>
      </c>
      <c r="F1" s="26" t="s">
        <v>162</v>
      </c>
      <c r="G1" s="26" t="s">
        <v>81</v>
      </c>
      <c r="H1" s="26" t="s">
        <v>163</v>
      </c>
      <c r="I1" s="26" t="s">
        <v>165</v>
      </c>
      <c r="J1" s="26" t="s">
        <v>164</v>
      </c>
      <c r="K1" s="26" t="s">
        <v>166</v>
      </c>
      <c r="L1" s="26" t="s">
        <v>167</v>
      </c>
      <c r="M1" s="26" t="s">
        <v>168</v>
      </c>
      <c r="N1" s="26" t="s">
        <v>169</v>
      </c>
      <c r="O1" s="26" t="s">
        <v>170</v>
      </c>
      <c r="P1" s="26" t="s">
        <v>171</v>
      </c>
      <c r="Q1" s="26" t="s">
        <v>172</v>
      </c>
      <c r="R1" s="26" t="s">
        <v>173</v>
      </c>
      <c r="S1" s="26" t="s">
        <v>174</v>
      </c>
      <c r="T1" s="26" t="s">
        <v>175</v>
      </c>
      <c r="U1" s="26" t="s">
        <v>176</v>
      </c>
      <c r="V1" s="26" t="s">
        <v>177</v>
      </c>
      <c r="W1" s="26" t="s">
        <v>178</v>
      </c>
      <c r="X1" s="26" t="s">
        <v>179</v>
      </c>
      <c r="Y1" s="26" t="s">
        <v>180</v>
      </c>
      <c r="Z1" s="26" t="s">
        <v>181</v>
      </c>
      <c r="AA1" s="26" t="s">
        <v>182</v>
      </c>
      <c r="AB1" s="26" t="s">
        <v>183</v>
      </c>
      <c r="AC1" s="26" t="s">
        <v>184</v>
      </c>
      <c r="AD1" s="26" t="s">
        <v>185</v>
      </c>
      <c r="AE1" s="26" t="s">
        <v>186</v>
      </c>
      <c r="AF1" s="26" t="s">
        <v>187</v>
      </c>
      <c r="AG1" s="26" t="s">
        <v>188</v>
      </c>
      <c r="AH1" s="26" t="s">
        <v>189</v>
      </c>
      <c r="AI1" s="26" t="s">
        <v>190</v>
      </c>
      <c r="AJ1" s="26" t="s">
        <v>191</v>
      </c>
      <c r="AK1" s="26" t="s">
        <v>192</v>
      </c>
      <c r="AL1" s="26" t="s">
        <v>193</v>
      </c>
      <c r="AM1" s="26" t="s">
        <v>194</v>
      </c>
      <c r="AN1" s="26" t="s">
        <v>195</v>
      </c>
      <c r="AO1" s="26" t="s">
        <v>196</v>
      </c>
      <c r="AP1" s="26" t="s">
        <v>197</v>
      </c>
      <c r="AQ1" s="26" t="s">
        <v>198</v>
      </c>
      <c r="AR1" s="26" t="s">
        <v>199</v>
      </c>
      <c r="AS1" s="26" t="s">
        <v>200</v>
      </c>
      <c r="AT1" s="26" t="s">
        <v>201</v>
      </c>
      <c r="AU1" s="26" t="s">
        <v>202</v>
      </c>
      <c r="AV1" s="26" t="s">
        <v>203</v>
      </c>
      <c r="AW1" s="26" t="s">
        <v>204</v>
      </c>
      <c r="AX1" s="26" t="s">
        <v>205</v>
      </c>
      <c r="AY1" s="26" t="s">
        <v>206</v>
      </c>
      <c r="AZ1" s="26" t="s">
        <v>207</v>
      </c>
      <c r="BA1" s="26" t="s">
        <v>208</v>
      </c>
      <c r="BB1" s="26" t="s">
        <v>209</v>
      </c>
      <c r="BC1" s="26" t="s">
        <v>210</v>
      </c>
      <c r="BD1" s="26" t="s">
        <v>211</v>
      </c>
      <c r="BE1" s="26" t="s">
        <v>212</v>
      </c>
      <c r="BF1" s="26" t="s">
        <v>213</v>
      </c>
      <c r="BG1" s="26" t="s">
        <v>214</v>
      </c>
      <c r="BH1" s="26" t="s">
        <v>215</v>
      </c>
      <c r="BI1" s="26" t="s">
        <v>216</v>
      </c>
      <c r="BJ1" s="26" t="s">
        <v>217</v>
      </c>
      <c r="BK1" s="26" t="s">
        <v>218</v>
      </c>
      <c r="BL1" s="26" t="s">
        <v>219</v>
      </c>
      <c r="BM1" s="26" t="s">
        <v>220</v>
      </c>
      <c r="BN1" s="26" t="s">
        <v>221</v>
      </c>
      <c r="BO1" s="26" t="s">
        <v>222</v>
      </c>
      <c r="BP1" s="26" t="s">
        <v>223</v>
      </c>
      <c r="BQ1" s="26" t="s">
        <v>224</v>
      </c>
      <c r="BR1" s="26" t="s">
        <v>225</v>
      </c>
      <c r="BS1" s="26" t="s">
        <v>226</v>
      </c>
      <c r="BT1" s="26" t="s">
        <v>227</v>
      </c>
      <c r="BU1" s="26" t="s">
        <v>228</v>
      </c>
      <c r="BV1" s="26" t="s">
        <v>229</v>
      </c>
      <c r="BW1" s="26" t="s">
        <v>230</v>
      </c>
      <c r="BX1" s="26" t="s">
        <v>231</v>
      </c>
      <c r="BY1" s="26" t="s">
        <v>232</v>
      </c>
      <c r="BZ1" s="26" t="s">
        <v>233</v>
      </c>
      <c r="CA1" s="26" t="s">
        <v>234</v>
      </c>
      <c r="CB1" s="26" t="s">
        <v>235</v>
      </c>
      <c r="CC1" s="26" t="s">
        <v>236</v>
      </c>
      <c r="CD1" s="26" t="s">
        <v>237</v>
      </c>
      <c r="CE1" s="26" t="s">
        <v>238</v>
      </c>
      <c r="CF1" s="26" t="s">
        <v>239</v>
      </c>
      <c r="CG1" s="26" t="s">
        <v>240</v>
      </c>
      <c r="CH1" s="26" t="s">
        <v>241</v>
      </c>
      <c r="CI1" s="26" t="s">
        <v>242</v>
      </c>
      <c r="CJ1" s="26" t="s">
        <v>243</v>
      </c>
      <c r="CK1" s="26" t="s">
        <v>244</v>
      </c>
      <c r="CL1" s="26" t="s">
        <v>245</v>
      </c>
      <c r="CM1" s="26" t="s">
        <v>246</v>
      </c>
      <c r="CN1" s="26" t="s">
        <v>247</v>
      </c>
      <c r="CO1" s="26" t="s">
        <v>248</v>
      </c>
      <c r="CP1" s="26" t="s">
        <v>249</v>
      </c>
      <c r="CQ1" s="26" t="s">
        <v>250</v>
      </c>
      <c r="CR1" s="26" t="s">
        <v>251</v>
      </c>
      <c r="CS1" s="26" t="s">
        <v>252</v>
      </c>
      <c r="CT1" s="26" t="s">
        <v>253</v>
      </c>
      <c r="CU1" s="26" t="s">
        <v>254</v>
      </c>
      <c r="CV1" s="26" t="s">
        <v>255</v>
      </c>
    </row>
    <row r="2" spans="1:100" s="36" customFormat="1" x14ac:dyDescent="0.4">
      <c r="A2" s="29">
        <f>VLOOKUP(A$1,回答!$AQ$1:$AR$100,2,0)</f>
        <v>0</v>
      </c>
      <c r="B2" s="29">
        <f>VLOOKUP(B$1,回答!$AQ$1:$AR$100,2,0)</f>
        <v>0</v>
      </c>
      <c r="C2" s="29">
        <f>VLOOKUP(C$1,回答!$AQ$1:$AR$100,2,0)</f>
        <v>0</v>
      </c>
      <c r="D2" s="29">
        <f>VLOOKUP(D$1,回答!$AQ$1:$AR$100,2,0)</f>
        <v>0</v>
      </c>
      <c r="E2" s="29">
        <f>VLOOKUP(E$1,回答!$AQ$1:$AR$100,2,0)</f>
        <v>0</v>
      </c>
      <c r="F2" s="29">
        <f>VLOOKUP(F$1,回答!$AQ$1:$AR$100,2,0)</f>
        <v>0</v>
      </c>
      <c r="G2" s="29">
        <f>VLOOKUP(G$1,回答!$AQ$1:$AR$100,2,0)</f>
        <v>0</v>
      </c>
      <c r="H2" s="29">
        <f>VLOOKUP(H$1,回答!$AQ$1:$AR$100,2,0)</f>
        <v>0</v>
      </c>
      <c r="I2" s="29">
        <f>VLOOKUP(I$1,回答!$AQ$1:$AR$100,2,0)</f>
        <v>0</v>
      </c>
      <c r="J2" s="29">
        <f>VLOOKUP(J$1,回答!$AQ$1:$AR$100,2,0)</f>
        <v>0</v>
      </c>
      <c r="K2" s="29" t="str">
        <f>VLOOKUP(K$1,回答!$AQ$1:$AR$100,2,0)</f>
        <v/>
      </c>
      <c r="L2" s="29" t="str">
        <f>VLOOKUP(L$1,回答!$AQ$1:$AR$100,2,0)</f>
        <v/>
      </c>
      <c r="M2" s="29" t="str">
        <f>VLOOKUP(M$1,回答!$AQ$1:$AR$100,2,0)</f>
        <v/>
      </c>
      <c r="N2" s="29" t="str">
        <f>VLOOKUP(N$1,回答!$AQ$1:$AR$100,2,0)</f>
        <v/>
      </c>
      <c r="O2" s="29" t="str">
        <f>VLOOKUP(O$1,回答!$AQ$1:$AR$100,2,0)</f>
        <v/>
      </c>
      <c r="P2" s="29" t="str">
        <f>VLOOKUP(P$1,回答!$AQ$1:$AR$100,2,0)</f>
        <v/>
      </c>
      <c r="Q2" s="29" t="str">
        <f>VLOOKUP(Q$1,回答!$AQ$1:$AR$100,2,0)</f>
        <v/>
      </c>
      <c r="R2" s="29" t="str">
        <f>VLOOKUP(R$1,回答!$AQ$1:$AR$100,2,0)</f>
        <v/>
      </c>
      <c r="S2" s="29" t="str">
        <f>VLOOKUP(S$1,回答!$AQ$1:$AR$100,2,0)</f>
        <v/>
      </c>
      <c r="T2" s="29" t="str">
        <f>VLOOKUP(T$1,回答!$AQ$1:$AR$100,2,0)</f>
        <v/>
      </c>
      <c r="U2" s="29" t="str">
        <f>VLOOKUP(U$1,回答!$AQ$1:$AR$100,2,0)</f>
        <v/>
      </c>
      <c r="V2" s="29" t="str">
        <f>VLOOKUP(V$1,回答!$AQ$1:$AR$100,2,0)</f>
        <v/>
      </c>
      <c r="W2" s="29" t="str">
        <f>VLOOKUP(W$1,回答!$AQ$1:$AR$100,2,0)</f>
        <v/>
      </c>
      <c r="X2" s="29" t="str">
        <f>VLOOKUP(X$1,回答!$AQ$1:$AR$100,2,0)</f>
        <v/>
      </c>
      <c r="Y2" s="29" t="str">
        <f>VLOOKUP(Y$1,回答!$AQ$1:$AR$100,2,0)</f>
        <v/>
      </c>
      <c r="Z2" s="29" t="str">
        <f>VLOOKUP(Z$1,回答!$AQ$1:$AR$100,2,0)</f>
        <v/>
      </c>
      <c r="AA2" s="29" t="str">
        <f>VLOOKUP(AA$1,回答!$AQ$1:$AR$100,2,0)</f>
        <v/>
      </c>
      <c r="AB2" s="29" t="str">
        <f>VLOOKUP(AB$1,回答!$AQ$1:$AR$100,2,0)</f>
        <v/>
      </c>
      <c r="AC2" s="29" t="str">
        <f>VLOOKUP(AC$1,回答!$AQ$1:$AR$100,2,0)</f>
        <v/>
      </c>
      <c r="AD2" s="29" t="str">
        <f>VLOOKUP(AD$1,回答!$AQ$1:$AR$100,2,0)</f>
        <v/>
      </c>
      <c r="AE2" s="29" t="str">
        <f>VLOOKUP(AE$1,回答!$AQ$1:$AR$100,2,0)</f>
        <v/>
      </c>
      <c r="AF2" s="29" t="str">
        <f>VLOOKUP(AF$1,回答!$AQ$1:$AR$100,2,0)</f>
        <v/>
      </c>
      <c r="AG2" s="29" t="str">
        <f>VLOOKUP(AG$1,回答!$AQ$1:$AR$100,2,0)</f>
        <v/>
      </c>
      <c r="AH2" s="29" t="str">
        <f>VLOOKUP(AH$1,回答!$AQ$1:$AR$100,2,0)</f>
        <v/>
      </c>
      <c r="AI2" s="29" t="str">
        <f>VLOOKUP(AI$1,回答!$AQ$1:$AR$100,2,0)</f>
        <v/>
      </c>
      <c r="AJ2" s="29" t="str">
        <f>VLOOKUP(AJ$1,回答!$AQ$1:$AR$100,2,0)</f>
        <v/>
      </c>
      <c r="AK2" s="29" t="str">
        <f>VLOOKUP(AK$1,回答!$AQ$1:$AR$100,2,0)</f>
        <v/>
      </c>
      <c r="AL2" s="29" t="str">
        <f>VLOOKUP(AL$1,回答!$AQ$1:$AR$100,2,0)</f>
        <v/>
      </c>
      <c r="AM2" s="29" t="str">
        <f>VLOOKUP(AM$1,回答!$AQ$1:$AR$100,2,0)</f>
        <v/>
      </c>
      <c r="AN2" s="29" t="str">
        <f>VLOOKUP(AN$1,回答!$AQ$1:$AR$100,2,0)</f>
        <v/>
      </c>
      <c r="AO2" s="29" t="str">
        <f>VLOOKUP(AO$1,回答!$AQ$1:$AR$100,2,0)</f>
        <v/>
      </c>
      <c r="AP2" s="29" t="str">
        <f>VLOOKUP(AP$1,回答!$AQ$1:$AR$100,2,0)</f>
        <v/>
      </c>
      <c r="AQ2" s="29" t="str">
        <f>VLOOKUP(AQ$1,回答!$AQ$1:$AR$100,2,0)</f>
        <v/>
      </c>
      <c r="AR2" s="29" t="str">
        <f>VLOOKUP(AR$1,回答!$AQ$1:$AR$100,2,0)</f>
        <v/>
      </c>
      <c r="AS2" s="29" t="str">
        <f>VLOOKUP(AS$1,回答!$AQ$1:$AR$100,2,0)</f>
        <v/>
      </c>
      <c r="AT2" s="29" t="str">
        <f>VLOOKUP(AT$1,回答!$AQ$1:$AR$100,2,0)</f>
        <v/>
      </c>
      <c r="AU2" s="29" t="str">
        <f>VLOOKUP(AU$1,回答!$AQ$1:$AR$100,2,0)</f>
        <v/>
      </c>
      <c r="AV2" s="29" t="str">
        <f>VLOOKUP(AV$1,回答!$AQ$1:$AR$100,2,0)</f>
        <v/>
      </c>
      <c r="AW2" s="29" t="str">
        <f>VLOOKUP(AW$1,回答!$AQ$1:$AR$100,2,0)</f>
        <v/>
      </c>
      <c r="AX2" s="29" t="str">
        <f>VLOOKUP(AX$1,回答!$AQ$1:$AR$100,2,0)</f>
        <v/>
      </c>
      <c r="AY2" s="29" t="str">
        <f>VLOOKUP(AY$1,回答!$AQ$1:$AR$100,2,0)</f>
        <v/>
      </c>
      <c r="AZ2" s="29" t="str">
        <f>VLOOKUP(AZ$1,回答!$AQ$1:$AR$100,2,0)</f>
        <v/>
      </c>
      <c r="BA2" s="29" t="str">
        <f>VLOOKUP(BA$1,回答!$AQ$1:$AR$100,2,0)</f>
        <v/>
      </c>
      <c r="BB2" s="29" t="str">
        <f>VLOOKUP(BB$1,回答!$AQ$1:$AR$100,2,0)</f>
        <v/>
      </c>
      <c r="BC2" s="29" t="str">
        <f>VLOOKUP(BC$1,回答!$AQ$1:$AR$100,2,0)</f>
        <v/>
      </c>
      <c r="BD2" s="29" t="str">
        <f>VLOOKUP(BD$1,回答!$AQ$1:$AR$100,2,0)</f>
        <v/>
      </c>
      <c r="BE2" s="29" t="str">
        <f>VLOOKUP(BE$1,回答!$AQ$1:$AR$100,2,0)</f>
        <v/>
      </c>
      <c r="BF2" s="29" t="str">
        <f>VLOOKUP(BF$1,回答!$AQ$1:$AR$100,2,0)</f>
        <v/>
      </c>
      <c r="BG2" s="29" t="str">
        <f>VLOOKUP(BG$1,回答!$AQ$1:$AR$100,2,0)</f>
        <v/>
      </c>
      <c r="BH2" s="29" t="str">
        <f>VLOOKUP(BH$1,回答!$AQ$1:$AR$100,2,0)</f>
        <v/>
      </c>
      <c r="BI2" s="29" t="str">
        <f>VLOOKUP(BI$1,回答!$AQ$1:$AR$100,2,0)</f>
        <v/>
      </c>
      <c r="BJ2" s="29" t="str">
        <f>VLOOKUP(BJ$1,回答!$AQ$1:$AR$100,2,0)</f>
        <v/>
      </c>
      <c r="BK2" s="29" t="str">
        <f>VLOOKUP(BK$1,回答!$AQ$1:$AR$100,2,0)</f>
        <v/>
      </c>
      <c r="BL2" s="29" t="str">
        <f>VLOOKUP(BL$1,回答!$AQ$1:$AR$100,2,0)</f>
        <v/>
      </c>
      <c r="BM2" s="29" t="str">
        <f>VLOOKUP(BM$1,回答!$AQ$1:$AR$100,2,0)</f>
        <v/>
      </c>
      <c r="BN2" s="29" t="str">
        <f>VLOOKUP(BN$1,回答!$AQ$1:$AR$100,2,0)</f>
        <v/>
      </c>
      <c r="BO2" s="29" t="str">
        <f>VLOOKUP(BO$1,回答!$AQ$1:$AR$100,2,0)</f>
        <v/>
      </c>
      <c r="BP2" s="29" t="str">
        <f>VLOOKUP(BP$1,回答!$AQ$1:$AR$100,2,0)</f>
        <v/>
      </c>
      <c r="BQ2" s="29" t="str">
        <f>VLOOKUP(BQ$1,回答!$AQ$1:$AR$100,2,0)</f>
        <v/>
      </c>
      <c r="BR2" s="29" t="str">
        <f>VLOOKUP(BR$1,回答!$AQ$1:$AR$100,2,0)</f>
        <v/>
      </c>
      <c r="BS2" s="29" t="str">
        <f>VLOOKUP(BS$1,回答!$AQ$1:$AR$100,2,0)</f>
        <v/>
      </c>
      <c r="BT2" s="29" t="str">
        <f>VLOOKUP(BT$1,回答!$AQ$1:$AR$100,2,0)</f>
        <v/>
      </c>
      <c r="BU2" s="29" t="str">
        <f>VLOOKUP(BU$1,回答!$AQ$1:$AR$100,2,0)</f>
        <v/>
      </c>
      <c r="BV2" s="29" t="str">
        <f>VLOOKUP(BV$1,回答!$AQ$1:$AR$100,2,0)</f>
        <v/>
      </c>
      <c r="BW2" s="29" t="str">
        <f>VLOOKUP(BW$1,回答!$AQ$1:$AR$100,2,0)</f>
        <v/>
      </c>
      <c r="BX2" s="29" t="str">
        <f>VLOOKUP(BX$1,回答!$AQ$1:$AR$100,2,0)</f>
        <v/>
      </c>
      <c r="BY2" s="29" t="str">
        <f>VLOOKUP(BY$1,回答!$AQ$1:$AR$100,2,0)</f>
        <v/>
      </c>
      <c r="BZ2" s="29" t="str">
        <f>VLOOKUP(BZ$1,回答!$AQ$1:$AR$100,2,0)</f>
        <v/>
      </c>
      <c r="CA2" s="29" t="str">
        <f>VLOOKUP(CA$1,回答!$AQ$1:$AR$100,2,0)</f>
        <v/>
      </c>
      <c r="CB2" s="29" t="str">
        <f>VLOOKUP(CB$1,回答!$AQ$1:$AR$100,2,0)</f>
        <v/>
      </c>
      <c r="CC2" s="29" t="str">
        <f>VLOOKUP(CC$1,回答!$AQ$1:$AR$100,2,0)</f>
        <v/>
      </c>
      <c r="CD2" s="29" t="str">
        <f>VLOOKUP(CD$1,回答!$AQ$1:$AR$100,2,0)</f>
        <v/>
      </c>
      <c r="CE2" s="29" t="str">
        <f>VLOOKUP(CE$1,回答!$AQ$1:$AR$100,2,0)</f>
        <v/>
      </c>
      <c r="CF2" s="29" t="str">
        <f>VLOOKUP(CF$1,回答!$AQ$1:$AR$100,2,0)</f>
        <v/>
      </c>
      <c r="CG2" s="29" t="str">
        <f>VLOOKUP(CG$1,回答!$AQ$1:$AR$100,2,0)</f>
        <v/>
      </c>
      <c r="CH2" s="29" t="str">
        <f>VLOOKUP(CH$1,回答!$AQ$1:$AR$100,2,0)</f>
        <v/>
      </c>
      <c r="CI2" s="29" t="str">
        <f>VLOOKUP(CI$1,回答!$AQ$1:$AR$100,2,0)</f>
        <v/>
      </c>
      <c r="CJ2" s="29" t="str">
        <f>VLOOKUP(CJ$1,回答!$AQ$1:$AR$100,2,0)</f>
        <v/>
      </c>
      <c r="CK2" s="29" t="str">
        <f>VLOOKUP(CK$1,回答!$AQ$1:$AR$100,2,0)</f>
        <v/>
      </c>
      <c r="CL2" s="29" t="str">
        <f>VLOOKUP(CL$1,回答!$AQ$1:$AR$100,2,0)</f>
        <v/>
      </c>
      <c r="CM2" s="29" t="str">
        <f>VLOOKUP(CM$1,回答!$AQ$1:$AR$100,2,0)</f>
        <v/>
      </c>
      <c r="CN2" s="29" t="str">
        <f>VLOOKUP(CN$1,回答!$AQ$1:$AR$100,2,0)</f>
        <v/>
      </c>
      <c r="CO2" s="29" t="str">
        <f>VLOOKUP(CO$1,回答!$AQ$1:$AR$100,2,0)</f>
        <v/>
      </c>
      <c r="CP2" s="29" t="str">
        <f>VLOOKUP(CP$1,回答!$AQ$1:$AR$100,2,0)</f>
        <v/>
      </c>
      <c r="CQ2" s="29" t="str">
        <f>VLOOKUP(CQ$1,回答!$AQ$1:$AR$100,2,0)</f>
        <v/>
      </c>
      <c r="CR2" s="29" t="str">
        <f>VLOOKUP(CR$1,回答!$AQ$1:$AR$100,2,0)</f>
        <v/>
      </c>
      <c r="CS2" s="29" t="str">
        <f>VLOOKUP(CS$1,回答!$AQ$1:$AR$100,2,0)</f>
        <v/>
      </c>
      <c r="CT2" s="29" t="str">
        <f>VLOOKUP(CT$1,回答!$AQ$1:$AR$100,2,0)</f>
        <v/>
      </c>
      <c r="CU2" s="29" t="str">
        <f>VLOOKUP(CU$1,回答!$AQ$1:$AR$100,2,0)</f>
        <v/>
      </c>
      <c r="CV2" s="29" t="str">
        <f>VLOOKUP(CV$1,回答!$AQ$1:$AR$100,2,0)</f>
        <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回答</vt:lpstr>
      <vt:lpstr>回答結果</vt:lpstr>
      <vt:lpstr>回答!Print_Area</vt:lpstr>
    </vt:vector>
  </TitlesOfParts>
  <Company>古河市教育委員会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恭介</dc:creator>
  <cp:lastModifiedBy>大熊　康之</cp:lastModifiedBy>
  <cp:lastPrinted>2021-10-12T01:54:44Z</cp:lastPrinted>
  <dcterms:created xsi:type="dcterms:W3CDTF">2021-09-09T01:15:51Z</dcterms:created>
  <dcterms:modified xsi:type="dcterms:W3CDTF">2021-10-12T01:56:05Z</dcterms:modified>
</cp:coreProperties>
</file>